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5_oglas/trgovačka roba/"/>
    </mc:Choice>
  </mc:AlternateContent>
  <xr:revisionPtr revIDLastSave="0" documentId="8_{2709AAB7-F731-1D4D-BCB4-8B017F4C6EE1}" xr6:coauthVersionLast="36" xr6:coauthVersionMax="36" xr10:uidLastSave="{00000000-0000-0000-0000-000000000000}"/>
  <bookViews>
    <workbookView xWindow="-1860" yWindow="-18880" windowWidth="28080" windowHeight="15980" xr2:uid="{7492BBD4-EE6E-FF45-8ABD-2E44B548D683}"/>
  </bookViews>
  <sheets>
    <sheet name="vp 1" sheetId="1" r:id="rId1"/>
    <sheet name="vp 2" sheetId="2" r:id="rId2"/>
    <sheet name="vp 3" sheetId="3" r:id="rId3"/>
    <sheet name="vp 4" sheetId="4" r:id="rId4"/>
    <sheet name="vp 5" sheetId="5" r:id="rId5"/>
    <sheet name="vp 6" sheetId="6" r:id="rId6"/>
    <sheet name="vp 7" sheetId="7" r:id="rId7"/>
    <sheet name="vp 8" sheetId="8" r:id="rId8"/>
    <sheet name="vp 9" sheetId="9" r:id="rId9"/>
    <sheet name="vp 10" sheetId="10" r:id="rId10"/>
    <sheet name="vp 11" sheetId="11" r:id="rId11"/>
    <sheet name="vp 12" sheetId="12" r:id="rId12"/>
    <sheet name="vp 13" sheetId="13" r:id="rId13"/>
    <sheet name="vp 14" sheetId="14" r:id="rId14"/>
    <sheet name="vp 15" sheetId="15" r:id="rId15"/>
    <sheet name="vp 16" sheetId="16" r:id="rId16"/>
    <sheet name="vp 17" sheetId="17" r:id="rId17"/>
    <sheet name="vp 18" sheetId="18" r:id="rId18"/>
    <sheet name="vp 19" sheetId="19" r:id="rId19"/>
    <sheet name="vp 20" sheetId="20" r:id="rId20"/>
    <sheet name="vp 21" sheetId="21" r:id="rId21"/>
    <sheet name="vp 22" sheetId="22" r:id="rId22"/>
    <sheet name="vp 23" sheetId="23" r:id="rId23"/>
    <sheet name="vp 24" sheetId="24" r:id="rId24"/>
    <sheet name="vp 25" sheetId="25" r:id="rId25"/>
    <sheet name="vp 26" sheetId="26" r:id="rId26"/>
    <sheet name="vp 27" sheetId="27" r:id="rId27"/>
    <sheet name="vp 28" sheetId="28" r:id="rId28"/>
    <sheet name="vp 29" sheetId="29" r:id="rId29"/>
    <sheet name="vp 30" sheetId="30" r:id="rId30"/>
    <sheet name="vp 31" sheetId="31" r:id="rId31"/>
    <sheet name="vp 32" sheetId="32" r:id="rId32"/>
    <sheet name="vp 33" sheetId="33" r:id="rId33"/>
    <sheet name="vp 34" sheetId="34" r:id="rId34"/>
    <sheet name="vp 35" sheetId="35" r:id="rId35"/>
    <sheet name="vp 36" sheetId="36" r:id="rId36"/>
    <sheet name="vp total" sheetId="37" r:id="rId3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37" l="1"/>
  <c r="H4" i="36"/>
  <c r="H5" i="36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3" i="36"/>
  <c r="H4" i="35"/>
  <c r="H5" i="35"/>
  <c r="H6" i="35"/>
  <c r="H7" i="35"/>
  <c r="H8" i="35"/>
  <c r="H9" i="35"/>
  <c r="H10" i="35"/>
  <c r="H11" i="35"/>
  <c r="H12" i="35"/>
  <c r="H13" i="35"/>
  <c r="H14" i="35"/>
  <c r="H15" i="35"/>
  <c r="H16" i="35"/>
  <c r="H17" i="35"/>
  <c r="H18" i="35"/>
  <c r="H19" i="35"/>
  <c r="H20" i="35"/>
  <c r="H21" i="35"/>
  <c r="H22" i="35"/>
  <c r="H23" i="35"/>
  <c r="H24" i="35"/>
  <c r="H25" i="35"/>
  <c r="H26" i="35"/>
  <c r="H27" i="35"/>
  <c r="H28" i="35"/>
  <c r="H29" i="35"/>
  <c r="H30" i="35"/>
  <c r="H31" i="35"/>
  <c r="H32" i="35"/>
  <c r="H33" i="35"/>
  <c r="H34" i="35"/>
  <c r="H35" i="35"/>
  <c r="H36" i="35"/>
  <c r="H37" i="35"/>
  <c r="H38" i="35"/>
  <c r="H39" i="35"/>
  <c r="H40" i="35"/>
  <c r="H41" i="35"/>
  <c r="H42" i="35"/>
  <c r="H43" i="35"/>
  <c r="H44" i="35"/>
  <c r="H45" i="35"/>
  <c r="H46" i="35"/>
  <c r="H3" i="35"/>
  <c r="H4" i="34"/>
  <c r="H5" i="34"/>
  <c r="H6" i="34"/>
  <c r="H7" i="34"/>
  <c r="H8" i="34"/>
  <c r="H9" i="34"/>
  <c r="H10" i="34"/>
  <c r="H11" i="34"/>
  <c r="H12" i="34"/>
  <c r="H13" i="34"/>
  <c r="H14" i="34"/>
  <c r="H15" i="34"/>
  <c r="H16" i="34"/>
  <c r="H17" i="34"/>
  <c r="H18" i="34"/>
  <c r="H19" i="34"/>
  <c r="H20" i="34"/>
  <c r="H21" i="34"/>
  <c r="H22" i="34"/>
  <c r="H23" i="34"/>
  <c r="H24" i="34"/>
  <c r="H25" i="34"/>
  <c r="H26" i="34"/>
  <c r="H27" i="34"/>
  <c r="H28" i="34"/>
  <c r="H29" i="34"/>
  <c r="H30" i="34"/>
  <c r="H31" i="34"/>
  <c r="H32" i="34"/>
  <c r="H33" i="34"/>
  <c r="H34" i="34"/>
  <c r="H35" i="34"/>
  <c r="H36" i="34"/>
  <c r="H37" i="34"/>
  <c r="H38" i="34"/>
  <c r="H39" i="34"/>
  <c r="H40" i="34"/>
  <c r="H41" i="34"/>
  <c r="H42" i="34"/>
  <c r="H43" i="34"/>
  <c r="H44" i="34"/>
  <c r="H45" i="34"/>
  <c r="H46" i="34"/>
  <c r="H47" i="34"/>
  <c r="H48" i="34"/>
  <c r="H49" i="34"/>
  <c r="H50" i="34"/>
  <c r="H51" i="34"/>
  <c r="H52" i="34"/>
  <c r="H53" i="34"/>
  <c r="H54" i="34"/>
  <c r="H55" i="34"/>
  <c r="H56" i="34"/>
  <c r="H57" i="34"/>
  <c r="H58" i="34"/>
  <c r="H59" i="34"/>
  <c r="H60" i="34"/>
  <c r="H61" i="34"/>
  <c r="H62" i="34"/>
  <c r="H63" i="34"/>
  <c r="H64" i="34"/>
  <c r="H65" i="34"/>
  <c r="H66" i="34"/>
  <c r="H67" i="34"/>
  <c r="H68" i="34"/>
  <c r="H69" i="34"/>
  <c r="H70" i="34"/>
  <c r="H71" i="34"/>
  <c r="H72" i="34"/>
  <c r="H73" i="34"/>
  <c r="H74" i="34"/>
  <c r="H75" i="34"/>
  <c r="H76" i="34"/>
  <c r="H77" i="34"/>
  <c r="H78" i="34"/>
  <c r="H79" i="34"/>
  <c r="H80" i="34"/>
  <c r="H81" i="34"/>
  <c r="H82" i="34"/>
  <c r="H83" i="34"/>
  <c r="H84" i="34"/>
  <c r="H85" i="34"/>
  <c r="H86" i="34"/>
  <c r="H87" i="34"/>
  <c r="H88" i="34"/>
  <c r="H89" i="34"/>
  <c r="H90" i="34"/>
  <c r="H91" i="34"/>
  <c r="H92" i="34"/>
  <c r="H93" i="34"/>
  <c r="H94" i="34"/>
  <c r="H95" i="34"/>
  <c r="H96" i="34"/>
  <c r="H97" i="34"/>
  <c r="H98" i="34"/>
  <c r="H99" i="34"/>
  <c r="H100" i="34"/>
  <c r="H101" i="34"/>
  <c r="H102" i="34"/>
  <c r="H103" i="34"/>
  <c r="H104" i="34"/>
  <c r="H105" i="34"/>
  <c r="H106" i="34"/>
  <c r="H107" i="34"/>
  <c r="H108" i="34"/>
  <c r="H109" i="34"/>
  <c r="H110" i="34"/>
  <c r="H111" i="34"/>
  <c r="H112" i="34"/>
  <c r="H113" i="34"/>
  <c r="H114" i="34"/>
  <c r="H115" i="34"/>
  <c r="H116" i="34"/>
  <c r="H117" i="34"/>
  <c r="H118" i="34"/>
  <c r="H119" i="34"/>
  <c r="H120" i="34"/>
  <c r="H121" i="34"/>
  <c r="H122" i="34"/>
  <c r="H123" i="34"/>
  <c r="H124" i="34"/>
  <c r="H125" i="34"/>
  <c r="H126" i="34"/>
  <c r="H127" i="34"/>
  <c r="H128" i="34"/>
  <c r="H129" i="34"/>
  <c r="H130" i="34"/>
  <c r="H131" i="34"/>
  <c r="H132" i="34"/>
  <c r="H133" i="34"/>
  <c r="H134" i="34"/>
  <c r="H135" i="34"/>
  <c r="H136" i="34"/>
  <c r="H137" i="34"/>
  <c r="H138" i="34"/>
  <c r="H139" i="34"/>
  <c r="H140" i="34"/>
  <c r="H141" i="34"/>
  <c r="H142" i="34"/>
  <c r="H143" i="34"/>
  <c r="H144" i="34"/>
  <c r="H145" i="34"/>
  <c r="H146" i="34"/>
  <c r="H147" i="34"/>
  <c r="H148" i="34"/>
  <c r="H149" i="34"/>
  <c r="H150" i="34"/>
  <c r="H151" i="34"/>
  <c r="H152" i="34"/>
  <c r="H153" i="34"/>
  <c r="H154" i="34"/>
  <c r="H155" i="34"/>
  <c r="H156" i="34"/>
  <c r="H157" i="34"/>
  <c r="H158" i="34"/>
  <c r="H159" i="34"/>
  <c r="H160" i="34"/>
  <c r="H161" i="34"/>
  <c r="H3" i="34"/>
  <c r="I4" i="33"/>
  <c r="I5" i="33"/>
  <c r="I6" i="33"/>
  <c r="I7" i="33"/>
  <c r="I8" i="33"/>
  <c r="I9" i="33"/>
  <c r="I10" i="33"/>
  <c r="I11" i="33"/>
  <c r="I12" i="33"/>
  <c r="I13" i="33"/>
  <c r="I14" i="33"/>
  <c r="I15" i="33"/>
  <c r="I16" i="33"/>
  <c r="I17" i="33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I53" i="33"/>
  <c r="I54" i="33"/>
  <c r="I55" i="33"/>
  <c r="I56" i="33"/>
  <c r="I3" i="33"/>
  <c r="H4" i="32"/>
  <c r="H5" i="32"/>
  <c r="H6" i="32"/>
  <c r="H7" i="32"/>
  <c r="H8" i="32"/>
  <c r="H9" i="32"/>
  <c r="H10" i="32"/>
  <c r="H11" i="32"/>
  <c r="H12" i="32"/>
  <c r="H13" i="32"/>
  <c r="H14" i="32"/>
  <c r="H15" i="32"/>
  <c r="H16" i="32"/>
  <c r="H17" i="32"/>
  <c r="H18" i="32"/>
  <c r="H19" i="32"/>
  <c r="H20" i="32"/>
  <c r="H21" i="32"/>
  <c r="H22" i="32"/>
  <c r="H23" i="32"/>
  <c r="H24" i="32"/>
  <c r="H25" i="32"/>
  <c r="H26" i="32"/>
  <c r="H27" i="32"/>
  <c r="H28" i="32"/>
  <c r="H29" i="32"/>
  <c r="H30" i="32"/>
  <c r="H31" i="32"/>
  <c r="H32" i="32"/>
  <c r="H33" i="32"/>
  <c r="H34" i="32"/>
  <c r="H35" i="32"/>
  <c r="H36" i="32"/>
  <c r="H37" i="32"/>
  <c r="H38" i="32"/>
  <c r="H39" i="32"/>
  <c r="H40" i="32"/>
  <c r="H41" i="32"/>
  <c r="H42" i="32"/>
  <c r="H43" i="32"/>
  <c r="H44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4" i="32"/>
  <c r="H85" i="32"/>
  <c r="H86" i="32"/>
  <c r="H87" i="32"/>
  <c r="H88" i="32"/>
  <c r="H89" i="32"/>
  <c r="H90" i="32"/>
  <c r="H91" i="32"/>
  <c r="H92" i="32"/>
  <c r="H93" i="32"/>
  <c r="H3" i="32"/>
  <c r="H4" i="31"/>
  <c r="H5" i="31"/>
  <c r="H6" i="31"/>
  <c r="H7" i="31"/>
  <c r="H8" i="31"/>
  <c r="H9" i="31"/>
  <c r="H3" i="31"/>
  <c r="H4" i="30"/>
  <c r="H5" i="30"/>
  <c r="H6" i="30"/>
  <c r="H7" i="30"/>
  <c r="H8" i="30"/>
  <c r="H9" i="30"/>
  <c r="H10" i="30"/>
  <c r="H11" i="30"/>
  <c r="H12" i="30"/>
  <c r="H13" i="30"/>
  <c r="H14" i="30"/>
  <c r="H15" i="30"/>
  <c r="H16" i="30"/>
  <c r="H17" i="30"/>
  <c r="H18" i="30"/>
  <c r="H19" i="30"/>
  <c r="H20" i="30"/>
  <c r="H21" i="30"/>
  <c r="H22" i="30"/>
  <c r="H23" i="30"/>
  <c r="H24" i="30"/>
  <c r="H25" i="30"/>
  <c r="H26" i="30"/>
  <c r="H27" i="30"/>
  <c r="H28" i="30"/>
  <c r="H29" i="30"/>
  <c r="H30" i="30"/>
  <c r="H31" i="30"/>
  <c r="H32" i="30"/>
  <c r="H33" i="30"/>
  <c r="H34" i="30"/>
  <c r="H35" i="30"/>
  <c r="H36" i="30"/>
  <c r="H37" i="30"/>
  <c r="H38" i="30"/>
  <c r="H39" i="30"/>
  <c r="H40" i="30"/>
  <c r="H41" i="30"/>
  <c r="H42" i="30"/>
  <c r="H43" i="30"/>
  <c r="H44" i="30"/>
  <c r="H45" i="30"/>
  <c r="H46" i="30"/>
  <c r="H47" i="30"/>
  <c r="H48" i="30"/>
  <c r="H49" i="30"/>
  <c r="H50" i="30"/>
  <c r="H51" i="30"/>
  <c r="H52" i="30"/>
  <c r="H53" i="30"/>
  <c r="H54" i="30"/>
  <c r="H55" i="30"/>
  <c r="H56" i="30"/>
  <c r="H57" i="30"/>
  <c r="H58" i="30"/>
  <c r="H59" i="30"/>
  <c r="H60" i="30"/>
  <c r="H61" i="30"/>
  <c r="H62" i="30"/>
  <c r="H63" i="30"/>
  <c r="H64" i="30"/>
  <c r="H65" i="30"/>
  <c r="H66" i="30"/>
  <c r="H67" i="30"/>
  <c r="H68" i="30"/>
  <c r="H69" i="30"/>
  <c r="H70" i="30"/>
  <c r="H71" i="30"/>
  <c r="H72" i="30"/>
  <c r="H73" i="30"/>
  <c r="H74" i="30"/>
  <c r="H75" i="30"/>
  <c r="H76" i="30"/>
  <c r="H77" i="30"/>
  <c r="H78" i="30"/>
  <c r="H79" i="30"/>
  <c r="H80" i="30"/>
  <c r="H81" i="30"/>
  <c r="H82" i="30"/>
  <c r="H83" i="30"/>
  <c r="H84" i="30"/>
  <c r="H85" i="30"/>
  <c r="H86" i="30"/>
  <c r="H87" i="30"/>
  <c r="H3" i="30"/>
  <c r="H4" i="29"/>
  <c r="H5" i="29"/>
  <c r="H6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49" i="29"/>
  <c r="H50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267" i="29"/>
  <c r="H268" i="29"/>
  <c r="H269" i="29"/>
  <c r="H270" i="29"/>
  <c r="H271" i="29"/>
  <c r="H272" i="29"/>
  <c r="H273" i="29"/>
  <c r="H274" i="29"/>
  <c r="H275" i="29"/>
  <c r="H276" i="29"/>
  <c r="H277" i="29"/>
  <c r="H278" i="29"/>
  <c r="H279" i="29"/>
  <c r="H280" i="29"/>
  <c r="H281" i="29"/>
  <c r="H282" i="29"/>
  <c r="H283" i="29"/>
  <c r="H284" i="29"/>
  <c r="H285" i="29"/>
  <c r="H286" i="29"/>
  <c r="H287" i="29"/>
  <c r="H288" i="29"/>
  <c r="H289" i="29"/>
  <c r="H290" i="29"/>
  <c r="H291" i="29"/>
  <c r="H292" i="29"/>
  <c r="H293" i="29"/>
  <c r="H294" i="29"/>
  <c r="H295" i="29"/>
  <c r="H296" i="29"/>
  <c r="H297" i="29"/>
  <c r="H298" i="29"/>
  <c r="H299" i="29"/>
  <c r="H300" i="29"/>
  <c r="H301" i="29"/>
  <c r="H302" i="29"/>
  <c r="H303" i="29"/>
  <c r="H304" i="29"/>
  <c r="H305" i="29"/>
  <c r="H306" i="29"/>
  <c r="H307" i="29"/>
  <c r="H308" i="29"/>
  <c r="H309" i="29"/>
  <c r="H310" i="29"/>
  <c r="H311" i="29"/>
  <c r="H312" i="29"/>
  <c r="H313" i="29"/>
  <c r="H314" i="29"/>
  <c r="H315" i="29"/>
  <c r="H316" i="29"/>
  <c r="H317" i="29"/>
  <c r="H318" i="29"/>
  <c r="H319" i="29"/>
  <c r="H320" i="29"/>
  <c r="H321" i="29"/>
  <c r="H322" i="29"/>
  <c r="H323" i="29"/>
  <c r="H324" i="29"/>
  <c r="H325" i="29"/>
  <c r="H326" i="29"/>
  <c r="H327" i="29"/>
  <c r="H328" i="29"/>
  <c r="H329" i="29"/>
  <c r="H330" i="29"/>
  <c r="H331" i="29"/>
  <c r="H332" i="29"/>
  <c r="H333" i="29"/>
  <c r="H334" i="29"/>
  <c r="H335" i="29"/>
  <c r="H336" i="29"/>
  <c r="H337" i="29"/>
  <c r="H338" i="29"/>
  <c r="H339" i="29"/>
  <c r="H340" i="29"/>
  <c r="H341" i="29"/>
  <c r="H342" i="29"/>
  <c r="H343" i="29"/>
  <c r="H344" i="29"/>
  <c r="H345" i="29"/>
  <c r="H346" i="29"/>
  <c r="H347" i="29"/>
  <c r="H348" i="29"/>
  <c r="H349" i="29"/>
  <c r="H350" i="29"/>
  <c r="H351" i="29"/>
  <c r="H352" i="29"/>
  <c r="H353" i="29"/>
  <c r="H354" i="29"/>
  <c r="H355" i="29"/>
  <c r="H356" i="29"/>
  <c r="H357" i="29"/>
  <c r="H358" i="29"/>
  <c r="H359" i="29"/>
  <c r="H360" i="29"/>
  <c r="H361" i="29"/>
  <c r="H362" i="29"/>
  <c r="H363" i="29"/>
  <c r="H364" i="29"/>
  <c r="H365" i="29"/>
  <c r="H366" i="29"/>
  <c r="H367" i="29"/>
  <c r="H368" i="29"/>
  <c r="H369" i="29"/>
  <c r="H370" i="29"/>
  <c r="H3" i="29"/>
  <c r="H4" i="28"/>
  <c r="H5" i="28"/>
  <c r="H6" i="28"/>
  <c r="H7" i="28"/>
  <c r="H8" i="28"/>
  <c r="H9" i="28"/>
  <c r="H10" i="28"/>
  <c r="H11" i="28"/>
  <c r="H12" i="28"/>
  <c r="H13" i="28"/>
  <c r="H14" i="28"/>
  <c r="H15" i="28"/>
  <c r="H16" i="28"/>
  <c r="H17" i="28"/>
  <c r="H18" i="28"/>
  <c r="H19" i="28"/>
  <c r="H20" i="28"/>
  <c r="H21" i="28"/>
  <c r="H22" i="28"/>
  <c r="H23" i="28"/>
  <c r="H24" i="28"/>
  <c r="H25" i="28"/>
  <c r="H26" i="28"/>
  <c r="H27" i="28"/>
  <c r="H28" i="28"/>
  <c r="H29" i="28"/>
  <c r="H30" i="28"/>
  <c r="H31" i="28"/>
  <c r="H32" i="28"/>
  <c r="H33" i="28"/>
  <c r="H34" i="28"/>
  <c r="H35" i="28"/>
  <c r="H36" i="28"/>
  <c r="H37" i="28"/>
  <c r="H38" i="28"/>
  <c r="H39" i="28"/>
  <c r="H40" i="28"/>
  <c r="H41" i="28"/>
  <c r="H42" i="28"/>
  <c r="H43" i="28"/>
  <c r="H44" i="28"/>
  <c r="H45" i="28"/>
  <c r="H46" i="28"/>
  <c r="H47" i="28"/>
  <c r="H48" i="28"/>
  <c r="H49" i="28"/>
  <c r="H50" i="28"/>
  <c r="H51" i="28"/>
  <c r="H52" i="28"/>
  <c r="H53" i="28"/>
  <c r="H54" i="28"/>
  <c r="H55" i="28"/>
  <c r="H56" i="28"/>
  <c r="H57" i="28"/>
  <c r="H58" i="28"/>
  <c r="H59" i="28"/>
  <c r="H60" i="28"/>
  <c r="H61" i="28"/>
  <c r="H62" i="28"/>
  <c r="H63" i="28"/>
  <c r="H64" i="28"/>
  <c r="H65" i="28"/>
  <c r="H66" i="28"/>
  <c r="H67" i="28"/>
  <c r="H68" i="28"/>
  <c r="H69" i="28"/>
  <c r="H70" i="28"/>
  <c r="H71" i="28"/>
  <c r="H72" i="28"/>
  <c r="H73" i="28"/>
  <c r="H74" i="28"/>
  <c r="H75" i="28"/>
  <c r="H76" i="28"/>
  <c r="H77" i="28"/>
  <c r="H78" i="28"/>
  <c r="H79" i="28"/>
  <c r="H80" i="28"/>
  <c r="H81" i="28"/>
  <c r="H82" i="28"/>
  <c r="H83" i="28"/>
  <c r="H84" i="28"/>
  <c r="H85" i="28"/>
  <c r="H86" i="28"/>
  <c r="H87" i="28"/>
  <c r="H88" i="28"/>
  <c r="H89" i="28"/>
  <c r="H90" i="28"/>
  <c r="H91" i="28"/>
  <c r="H92" i="28"/>
  <c r="H93" i="28"/>
  <c r="H94" i="28"/>
  <c r="H95" i="28"/>
  <c r="H96" i="28"/>
  <c r="H97" i="28"/>
  <c r="H98" i="28"/>
  <c r="H99" i="28"/>
  <c r="H100" i="28"/>
  <c r="H101" i="28"/>
  <c r="H102" i="28"/>
  <c r="H103" i="28"/>
  <c r="H104" i="28"/>
  <c r="H105" i="28"/>
  <c r="H106" i="28"/>
  <c r="H107" i="28"/>
  <c r="H108" i="28"/>
  <c r="H109" i="28"/>
  <c r="H110" i="28"/>
  <c r="H111" i="28"/>
  <c r="H112" i="28"/>
  <c r="H113" i="28"/>
  <c r="H114" i="28"/>
  <c r="H115" i="28"/>
  <c r="H116" i="28"/>
  <c r="H117" i="28"/>
  <c r="H118" i="28"/>
  <c r="H119" i="28"/>
  <c r="H120" i="28"/>
  <c r="H121" i="28"/>
  <c r="H122" i="28"/>
  <c r="H123" i="28"/>
  <c r="H124" i="28"/>
  <c r="H125" i="28"/>
  <c r="H126" i="28"/>
  <c r="H127" i="28"/>
  <c r="H128" i="28"/>
  <c r="H129" i="28"/>
  <c r="H130" i="28"/>
  <c r="H131" i="28"/>
  <c r="H132" i="28"/>
  <c r="H133" i="28"/>
  <c r="H134" i="28"/>
  <c r="H135" i="28"/>
  <c r="H136" i="28"/>
  <c r="H137" i="28"/>
  <c r="H138" i="28"/>
  <c r="H139" i="28"/>
  <c r="H140" i="28"/>
  <c r="H141" i="28"/>
  <c r="H142" i="28"/>
  <c r="H143" i="28"/>
  <c r="H144" i="28"/>
  <c r="H145" i="28"/>
  <c r="H146" i="28"/>
  <c r="H147" i="28"/>
  <c r="H148" i="28"/>
  <c r="H149" i="28"/>
  <c r="H150" i="28"/>
  <c r="H151" i="28"/>
  <c r="H3" i="28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3" i="27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" i="26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3" i="25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3" i="24"/>
  <c r="H4" i="23"/>
  <c r="H5" i="23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" i="23"/>
  <c r="H4" i="22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3" i="22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3" i="21"/>
  <c r="H4" i="20"/>
  <c r="H5" i="20"/>
  <c r="H6" i="20"/>
  <c r="H7" i="20"/>
  <c r="H8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3" i="18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" i="17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" i="1"/>
  <c r="C43" i="37" l="1"/>
  <c r="C44" i="37" s="1"/>
  <c r="C45" i="37" s="1"/>
  <c r="I4" i="36"/>
  <c r="I5" i="36"/>
  <c r="I6" i="36"/>
  <c r="I7" i="36"/>
  <c r="I8" i="36"/>
  <c r="I9" i="36"/>
  <c r="I10" i="36"/>
  <c r="I11" i="36"/>
  <c r="I12" i="36"/>
  <c r="I13" i="36"/>
  <c r="I14" i="36"/>
  <c r="I15" i="36"/>
  <c r="I16" i="36"/>
  <c r="I17" i="36"/>
  <c r="I18" i="36"/>
  <c r="I19" i="36"/>
  <c r="I20" i="36"/>
  <c r="I21" i="36"/>
  <c r="I22" i="36"/>
  <c r="I23" i="36"/>
  <c r="I24" i="36"/>
  <c r="I3" i="36"/>
  <c r="I4" i="35"/>
  <c r="I5" i="35"/>
  <c r="I6" i="35"/>
  <c r="I7" i="35"/>
  <c r="I8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41" i="35"/>
  <c r="I42" i="35"/>
  <c r="I43" i="35"/>
  <c r="I44" i="35"/>
  <c r="I45" i="35"/>
  <c r="I46" i="35"/>
  <c r="I3" i="35"/>
  <c r="I4" i="34"/>
  <c r="I5" i="34"/>
  <c r="I6" i="34"/>
  <c r="I7" i="34"/>
  <c r="I8" i="34"/>
  <c r="I9" i="34"/>
  <c r="I10" i="34"/>
  <c r="I11" i="34"/>
  <c r="I12" i="34"/>
  <c r="I13" i="34"/>
  <c r="I14" i="34"/>
  <c r="I15" i="34"/>
  <c r="I16" i="34"/>
  <c r="I17" i="34"/>
  <c r="I18" i="34"/>
  <c r="I19" i="34"/>
  <c r="I20" i="34"/>
  <c r="I21" i="34"/>
  <c r="I22" i="34"/>
  <c r="I23" i="34"/>
  <c r="I24" i="34"/>
  <c r="I25" i="34"/>
  <c r="I26" i="34"/>
  <c r="I27" i="34"/>
  <c r="I28" i="34"/>
  <c r="I29" i="34"/>
  <c r="I30" i="34"/>
  <c r="I31" i="34"/>
  <c r="I32" i="34"/>
  <c r="I33" i="34"/>
  <c r="I34" i="34"/>
  <c r="I35" i="34"/>
  <c r="I36" i="34"/>
  <c r="I37" i="34"/>
  <c r="I38" i="34"/>
  <c r="I39" i="34"/>
  <c r="I40" i="34"/>
  <c r="I41" i="34"/>
  <c r="I42" i="34"/>
  <c r="I43" i="34"/>
  <c r="I44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6" i="34"/>
  <c r="I67" i="34"/>
  <c r="I68" i="34"/>
  <c r="I69" i="34"/>
  <c r="I70" i="34"/>
  <c r="I71" i="34"/>
  <c r="I72" i="34"/>
  <c r="I73" i="34"/>
  <c r="I74" i="34"/>
  <c r="I75" i="34"/>
  <c r="I76" i="34"/>
  <c r="I77" i="34"/>
  <c r="I78" i="34"/>
  <c r="I79" i="34"/>
  <c r="I80" i="34"/>
  <c r="I81" i="34"/>
  <c r="I82" i="34"/>
  <c r="I83" i="34"/>
  <c r="I84" i="34"/>
  <c r="I85" i="34"/>
  <c r="I86" i="34"/>
  <c r="I87" i="34"/>
  <c r="I88" i="34"/>
  <c r="I89" i="34"/>
  <c r="I90" i="34"/>
  <c r="I91" i="34"/>
  <c r="I92" i="34"/>
  <c r="I93" i="34"/>
  <c r="I94" i="34"/>
  <c r="I95" i="34"/>
  <c r="I96" i="34"/>
  <c r="I97" i="34"/>
  <c r="I98" i="34"/>
  <c r="I99" i="34"/>
  <c r="I100" i="34"/>
  <c r="I101" i="34"/>
  <c r="I102" i="34"/>
  <c r="I103" i="34"/>
  <c r="I104" i="34"/>
  <c r="I105" i="34"/>
  <c r="I106" i="34"/>
  <c r="I107" i="34"/>
  <c r="I108" i="34"/>
  <c r="I109" i="34"/>
  <c r="I110" i="34"/>
  <c r="I111" i="34"/>
  <c r="I112" i="34"/>
  <c r="I113" i="34"/>
  <c r="I114" i="34"/>
  <c r="I115" i="34"/>
  <c r="I116" i="34"/>
  <c r="I117" i="34"/>
  <c r="I118" i="34"/>
  <c r="I119" i="34"/>
  <c r="I120" i="34"/>
  <c r="I121" i="34"/>
  <c r="I122" i="34"/>
  <c r="I123" i="34"/>
  <c r="I124" i="34"/>
  <c r="I125" i="34"/>
  <c r="I126" i="34"/>
  <c r="I127" i="34"/>
  <c r="I128" i="34"/>
  <c r="I129" i="34"/>
  <c r="I130" i="34"/>
  <c r="I131" i="34"/>
  <c r="I132" i="34"/>
  <c r="I133" i="34"/>
  <c r="I134" i="34"/>
  <c r="I135" i="34"/>
  <c r="I136" i="34"/>
  <c r="I137" i="34"/>
  <c r="I138" i="34"/>
  <c r="I139" i="34"/>
  <c r="I140" i="34"/>
  <c r="I141" i="34"/>
  <c r="I142" i="34"/>
  <c r="I143" i="34"/>
  <c r="I144" i="34"/>
  <c r="I145" i="34"/>
  <c r="I146" i="34"/>
  <c r="I147" i="34"/>
  <c r="I148" i="34"/>
  <c r="I149" i="34"/>
  <c r="I150" i="34"/>
  <c r="I151" i="34"/>
  <c r="I152" i="34"/>
  <c r="I153" i="34"/>
  <c r="I154" i="34"/>
  <c r="I155" i="34"/>
  <c r="I156" i="34"/>
  <c r="I157" i="34"/>
  <c r="I158" i="34"/>
  <c r="I159" i="34"/>
  <c r="I160" i="34"/>
  <c r="I161" i="34"/>
  <c r="I3" i="34"/>
  <c r="J4" i="33"/>
  <c r="J5" i="33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32" i="33"/>
  <c r="J33" i="33"/>
  <c r="J34" i="33"/>
  <c r="J35" i="33"/>
  <c r="J36" i="33"/>
  <c r="J37" i="33"/>
  <c r="J38" i="33"/>
  <c r="J39" i="33"/>
  <c r="J40" i="33"/>
  <c r="J41" i="33"/>
  <c r="J42" i="33"/>
  <c r="J43" i="33"/>
  <c r="J44" i="33"/>
  <c r="J45" i="33"/>
  <c r="J46" i="33"/>
  <c r="J47" i="33"/>
  <c r="J48" i="33"/>
  <c r="J49" i="33"/>
  <c r="J50" i="33"/>
  <c r="J51" i="33"/>
  <c r="J52" i="33"/>
  <c r="J53" i="33"/>
  <c r="J54" i="33"/>
  <c r="J55" i="33"/>
  <c r="J56" i="33"/>
  <c r="J3" i="33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3" i="32"/>
  <c r="I4" i="31"/>
  <c r="I5" i="31"/>
  <c r="I6" i="31"/>
  <c r="I7" i="31"/>
  <c r="I8" i="31"/>
  <c r="I9" i="31"/>
  <c r="I3" i="31"/>
  <c r="I4" i="30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3" i="30"/>
  <c r="I4" i="29"/>
  <c r="I5" i="29"/>
  <c r="I6" i="29"/>
  <c r="I7" i="29"/>
  <c r="I8" i="29"/>
  <c r="I9" i="29"/>
  <c r="I10" i="29"/>
  <c r="I11" i="29"/>
  <c r="I12" i="29"/>
  <c r="I13" i="29"/>
  <c r="I14" i="29"/>
  <c r="I15" i="29"/>
  <c r="I16" i="29"/>
  <c r="I17" i="29"/>
  <c r="I18" i="29"/>
  <c r="I19" i="29"/>
  <c r="I20" i="29"/>
  <c r="I21" i="29"/>
  <c r="I22" i="29"/>
  <c r="I23" i="29"/>
  <c r="I24" i="29"/>
  <c r="I25" i="29"/>
  <c r="I26" i="29"/>
  <c r="I27" i="29"/>
  <c r="I28" i="29"/>
  <c r="I29" i="29"/>
  <c r="I30" i="29"/>
  <c r="I31" i="29"/>
  <c r="I32" i="29"/>
  <c r="I33" i="29"/>
  <c r="I34" i="29"/>
  <c r="I35" i="29"/>
  <c r="I36" i="29"/>
  <c r="I37" i="29"/>
  <c r="I38" i="29"/>
  <c r="I39" i="29"/>
  <c r="I40" i="29"/>
  <c r="I41" i="29"/>
  <c r="I42" i="29"/>
  <c r="I43" i="29"/>
  <c r="I44" i="29"/>
  <c r="I45" i="29"/>
  <c r="I46" i="29"/>
  <c r="I47" i="29"/>
  <c r="I48" i="29"/>
  <c r="I49" i="29"/>
  <c r="I50" i="29"/>
  <c r="I51" i="29"/>
  <c r="I52" i="29"/>
  <c r="I53" i="29"/>
  <c r="I54" i="29"/>
  <c r="I55" i="29"/>
  <c r="I56" i="29"/>
  <c r="I57" i="29"/>
  <c r="I58" i="29"/>
  <c r="I59" i="29"/>
  <c r="I60" i="29"/>
  <c r="I61" i="29"/>
  <c r="I62" i="29"/>
  <c r="I63" i="29"/>
  <c r="I64" i="29"/>
  <c r="I65" i="29"/>
  <c r="I66" i="29"/>
  <c r="I67" i="29"/>
  <c r="I68" i="29"/>
  <c r="I69" i="29"/>
  <c r="I70" i="29"/>
  <c r="I71" i="29"/>
  <c r="I72" i="29"/>
  <c r="I73" i="29"/>
  <c r="I74" i="29"/>
  <c r="I75" i="29"/>
  <c r="I76" i="29"/>
  <c r="I77" i="29"/>
  <c r="I78" i="29"/>
  <c r="I79" i="29"/>
  <c r="I80" i="29"/>
  <c r="I81" i="29"/>
  <c r="I82" i="29"/>
  <c r="I83" i="29"/>
  <c r="I84" i="29"/>
  <c r="I85" i="29"/>
  <c r="I86" i="29"/>
  <c r="I87" i="29"/>
  <c r="I88" i="29"/>
  <c r="I89" i="29"/>
  <c r="I90" i="29"/>
  <c r="I91" i="29"/>
  <c r="I92" i="29"/>
  <c r="I93" i="29"/>
  <c r="I94" i="29"/>
  <c r="I95" i="29"/>
  <c r="I96" i="29"/>
  <c r="I97" i="29"/>
  <c r="I98" i="29"/>
  <c r="I99" i="29"/>
  <c r="I100" i="29"/>
  <c r="I101" i="29"/>
  <c r="I102" i="29"/>
  <c r="I103" i="29"/>
  <c r="I104" i="29"/>
  <c r="I105" i="29"/>
  <c r="I106" i="29"/>
  <c r="I107" i="29"/>
  <c r="I108" i="29"/>
  <c r="I109" i="29"/>
  <c r="I110" i="29"/>
  <c r="I111" i="29"/>
  <c r="I112" i="29"/>
  <c r="I113" i="29"/>
  <c r="I114" i="29"/>
  <c r="I115" i="29"/>
  <c r="I116" i="29"/>
  <c r="I117" i="29"/>
  <c r="I118" i="29"/>
  <c r="I119" i="29"/>
  <c r="I120" i="29"/>
  <c r="I121" i="29"/>
  <c r="I122" i="29"/>
  <c r="I123" i="29"/>
  <c r="I124" i="29"/>
  <c r="I125" i="29"/>
  <c r="I126" i="29"/>
  <c r="I127" i="29"/>
  <c r="I128" i="29"/>
  <c r="I129" i="29"/>
  <c r="I130" i="29"/>
  <c r="I131" i="29"/>
  <c r="I132" i="29"/>
  <c r="I133" i="29"/>
  <c r="I134" i="29"/>
  <c r="I135" i="29"/>
  <c r="I136" i="29"/>
  <c r="I137" i="29"/>
  <c r="I138" i="29"/>
  <c r="I139" i="29"/>
  <c r="I140" i="29"/>
  <c r="I141" i="29"/>
  <c r="I142" i="29"/>
  <c r="I143" i="29"/>
  <c r="I144" i="29"/>
  <c r="I145" i="29"/>
  <c r="I146" i="29"/>
  <c r="I147" i="29"/>
  <c r="I148" i="29"/>
  <c r="I149" i="29"/>
  <c r="I150" i="29"/>
  <c r="I151" i="29"/>
  <c r="I152" i="29"/>
  <c r="I153" i="29"/>
  <c r="I154" i="29"/>
  <c r="I155" i="29"/>
  <c r="I156" i="29"/>
  <c r="I157" i="29"/>
  <c r="I158" i="29"/>
  <c r="I159" i="29"/>
  <c r="I160" i="29"/>
  <c r="I161" i="29"/>
  <c r="I162" i="29"/>
  <c r="I163" i="29"/>
  <c r="I164" i="29"/>
  <c r="I165" i="29"/>
  <c r="I166" i="29"/>
  <c r="I167" i="29"/>
  <c r="I168" i="29"/>
  <c r="I169" i="29"/>
  <c r="I170" i="29"/>
  <c r="I171" i="29"/>
  <c r="I172" i="29"/>
  <c r="I173" i="29"/>
  <c r="I174" i="29"/>
  <c r="I175" i="29"/>
  <c r="I176" i="29"/>
  <c r="I177" i="29"/>
  <c r="I178" i="29"/>
  <c r="I179" i="29"/>
  <c r="I180" i="29"/>
  <c r="I181" i="29"/>
  <c r="I182" i="29"/>
  <c r="I183" i="29"/>
  <c r="I184" i="29"/>
  <c r="I185" i="29"/>
  <c r="I186" i="29"/>
  <c r="I187" i="29"/>
  <c r="I188" i="29"/>
  <c r="I189" i="29"/>
  <c r="I190" i="29"/>
  <c r="I191" i="29"/>
  <c r="I192" i="29"/>
  <c r="I193" i="29"/>
  <c r="I194" i="29"/>
  <c r="I195" i="29"/>
  <c r="I196" i="29"/>
  <c r="I197" i="29"/>
  <c r="I198" i="29"/>
  <c r="I199" i="29"/>
  <c r="I200" i="29"/>
  <c r="I201" i="29"/>
  <c r="I202" i="29"/>
  <c r="I203" i="29"/>
  <c r="I204" i="29"/>
  <c r="I205" i="29"/>
  <c r="I206" i="29"/>
  <c r="I207" i="29"/>
  <c r="I208" i="29"/>
  <c r="I209" i="29"/>
  <c r="I210" i="29"/>
  <c r="I211" i="29"/>
  <c r="I212" i="29"/>
  <c r="I213" i="29"/>
  <c r="I214" i="29"/>
  <c r="I215" i="29"/>
  <c r="I216" i="29"/>
  <c r="I217" i="29"/>
  <c r="I218" i="29"/>
  <c r="I219" i="29"/>
  <c r="I220" i="29"/>
  <c r="I221" i="29"/>
  <c r="I222" i="29"/>
  <c r="I223" i="29"/>
  <c r="I224" i="29"/>
  <c r="I225" i="29"/>
  <c r="I226" i="29"/>
  <c r="I227" i="29"/>
  <c r="I228" i="29"/>
  <c r="I229" i="29"/>
  <c r="I230" i="29"/>
  <c r="I231" i="29"/>
  <c r="I232" i="29"/>
  <c r="I233" i="29"/>
  <c r="I234" i="29"/>
  <c r="I235" i="29"/>
  <c r="I236" i="29"/>
  <c r="I237" i="29"/>
  <c r="I238" i="29"/>
  <c r="I239" i="29"/>
  <c r="I240" i="29"/>
  <c r="I241" i="29"/>
  <c r="I242" i="29"/>
  <c r="I243" i="29"/>
  <c r="I244" i="29"/>
  <c r="I245" i="29"/>
  <c r="I246" i="29"/>
  <c r="I247" i="29"/>
  <c r="I248" i="29"/>
  <c r="I249" i="29"/>
  <c r="I250" i="29"/>
  <c r="I251" i="29"/>
  <c r="I252" i="29"/>
  <c r="I253" i="29"/>
  <c r="I254" i="29"/>
  <c r="I255" i="29"/>
  <c r="I256" i="29"/>
  <c r="I257" i="29"/>
  <c r="I258" i="29"/>
  <c r="I259" i="29"/>
  <c r="I260" i="29"/>
  <c r="I261" i="29"/>
  <c r="I262" i="29"/>
  <c r="I263" i="29"/>
  <c r="I264" i="29"/>
  <c r="I265" i="29"/>
  <c r="I266" i="29"/>
  <c r="I267" i="29"/>
  <c r="I268" i="29"/>
  <c r="I269" i="29"/>
  <c r="I270" i="29"/>
  <c r="I271" i="29"/>
  <c r="I272" i="29"/>
  <c r="I273" i="29"/>
  <c r="I274" i="29"/>
  <c r="I275" i="29"/>
  <c r="I276" i="29"/>
  <c r="I277" i="29"/>
  <c r="I278" i="29"/>
  <c r="I279" i="29"/>
  <c r="I280" i="29"/>
  <c r="I281" i="29"/>
  <c r="I282" i="29"/>
  <c r="I283" i="29"/>
  <c r="I284" i="29"/>
  <c r="I285" i="29"/>
  <c r="I286" i="29"/>
  <c r="I287" i="29"/>
  <c r="I288" i="29"/>
  <c r="I289" i="29"/>
  <c r="I290" i="29"/>
  <c r="I291" i="29"/>
  <c r="I292" i="29"/>
  <c r="I293" i="29"/>
  <c r="I294" i="29"/>
  <c r="I295" i="29"/>
  <c r="I296" i="29"/>
  <c r="I297" i="29"/>
  <c r="I298" i="29"/>
  <c r="I299" i="29"/>
  <c r="I300" i="29"/>
  <c r="I301" i="29"/>
  <c r="I302" i="29"/>
  <c r="I303" i="29"/>
  <c r="I304" i="29"/>
  <c r="I305" i="29"/>
  <c r="I306" i="29"/>
  <c r="I307" i="29"/>
  <c r="I308" i="29"/>
  <c r="I309" i="29"/>
  <c r="I310" i="29"/>
  <c r="I311" i="29"/>
  <c r="I312" i="29"/>
  <c r="I313" i="29"/>
  <c r="I314" i="29"/>
  <c r="I315" i="29"/>
  <c r="I316" i="29"/>
  <c r="I317" i="29"/>
  <c r="I318" i="29"/>
  <c r="I319" i="29"/>
  <c r="I320" i="29"/>
  <c r="I321" i="29"/>
  <c r="I322" i="29"/>
  <c r="I323" i="29"/>
  <c r="I324" i="29"/>
  <c r="I325" i="29"/>
  <c r="I326" i="29"/>
  <c r="I327" i="29"/>
  <c r="I328" i="29"/>
  <c r="I329" i="29"/>
  <c r="I330" i="29"/>
  <c r="I331" i="29"/>
  <c r="I332" i="29"/>
  <c r="I333" i="29"/>
  <c r="I334" i="29"/>
  <c r="I335" i="29"/>
  <c r="I336" i="29"/>
  <c r="I337" i="29"/>
  <c r="I338" i="29"/>
  <c r="I339" i="29"/>
  <c r="I340" i="29"/>
  <c r="I341" i="29"/>
  <c r="I342" i="29"/>
  <c r="I343" i="29"/>
  <c r="I344" i="29"/>
  <c r="I345" i="29"/>
  <c r="I346" i="29"/>
  <c r="I347" i="29"/>
  <c r="I348" i="29"/>
  <c r="I349" i="29"/>
  <c r="I350" i="29"/>
  <c r="I351" i="29"/>
  <c r="I352" i="29"/>
  <c r="I353" i="29"/>
  <c r="I354" i="29"/>
  <c r="I355" i="29"/>
  <c r="I356" i="29"/>
  <c r="I357" i="29"/>
  <c r="I358" i="29"/>
  <c r="I359" i="29"/>
  <c r="I360" i="29"/>
  <c r="I361" i="29"/>
  <c r="I362" i="29"/>
  <c r="I363" i="29"/>
  <c r="I364" i="29"/>
  <c r="I365" i="29"/>
  <c r="I366" i="29"/>
  <c r="I367" i="29"/>
  <c r="I368" i="29"/>
  <c r="I369" i="29"/>
  <c r="I370" i="29"/>
  <c r="I3" i="29"/>
  <c r="I4" i="28"/>
  <c r="I5" i="28"/>
  <c r="I6" i="28"/>
  <c r="I7" i="28"/>
  <c r="I8" i="28"/>
  <c r="I9" i="28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24" i="28"/>
  <c r="I25" i="28"/>
  <c r="I26" i="28"/>
  <c r="I27" i="28"/>
  <c r="I28" i="28"/>
  <c r="I29" i="28"/>
  <c r="I30" i="28"/>
  <c r="I31" i="28"/>
  <c r="I32" i="28"/>
  <c r="I33" i="28"/>
  <c r="I34" i="28"/>
  <c r="I35" i="28"/>
  <c r="I36" i="28"/>
  <c r="I37" i="28"/>
  <c r="I38" i="28"/>
  <c r="I39" i="28"/>
  <c r="I40" i="28"/>
  <c r="I41" i="28"/>
  <c r="I42" i="28"/>
  <c r="I43" i="28"/>
  <c r="I44" i="28"/>
  <c r="I45" i="28"/>
  <c r="I46" i="28"/>
  <c r="I47" i="28"/>
  <c r="I48" i="28"/>
  <c r="I49" i="28"/>
  <c r="I50" i="28"/>
  <c r="I51" i="28"/>
  <c r="I52" i="28"/>
  <c r="I53" i="28"/>
  <c r="I54" i="28"/>
  <c r="I55" i="28"/>
  <c r="I56" i="28"/>
  <c r="I57" i="28"/>
  <c r="I58" i="28"/>
  <c r="I59" i="28"/>
  <c r="I60" i="28"/>
  <c r="I61" i="28"/>
  <c r="I62" i="28"/>
  <c r="I63" i="28"/>
  <c r="I64" i="28"/>
  <c r="I65" i="28"/>
  <c r="I66" i="28"/>
  <c r="I67" i="28"/>
  <c r="I68" i="28"/>
  <c r="I69" i="28"/>
  <c r="I70" i="28"/>
  <c r="I71" i="28"/>
  <c r="I72" i="28"/>
  <c r="I73" i="28"/>
  <c r="I74" i="28"/>
  <c r="I75" i="28"/>
  <c r="I76" i="28"/>
  <c r="I77" i="28"/>
  <c r="I78" i="28"/>
  <c r="I79" i="28"/>
  <c r="I80" i="28"/>
  <c r="I81" i="28"/>
  <c r="I82" i="28"/>
  <c r="I83" i="28"/>
  <c r="I84" i="28"/>
  <c r="I85" i="28"/>
  <c r="I86" i="28"/>
  <c r="I87" i="28"/>
  <c r="I88" i="28"/>
  <c r="I89" i="28"/>
  <c r="I90" i="28"/>
  <c r="I91" i="28"/>
  <c r="I92" i="28"/>
  <c r="I93" i="28"/>
  <c r="I94" i="28"/>
  <c r="I95" i="28"/>
  <c r="I96" i="28"/>
  <c r="I97" i="28"/>
  <c r="I98" i="28"/>
  <c r="I99" i="28"/>
  <c r="I100" i="28"/>
  <c r="I101" i="28"/>
  <c r="I102" i="28"/>
  <c r="I103" i="28"/>
  <c r="I104" i="28"/>
  <c r="I105" i="28"/>
  <c r="I106" i="28"/>
  <c r="I107" i="28"/>
  <c r="I108" i="28"/>
  <c r="I109" i="28"/>
  <c r="I110" i="28"/>
  <c r="I111" i="28"/>
  <c r="I112" i="28"/>
  <c r="I113" i="28"/>
  <c r="I114" i="28"/>
  <c r="I115" i="28"/>
  <c r="I116" i="28"/>
  <c r="I117" i="28"/>
  <c r="I118" i="28"/>
  <c r="I119" i="28"/>
  <c r="I120" i="28"/>
  <c r="I121" i="28"/>
  <c r="I122" i="28"/>
  <c r="I123" i="28"/>
  <c r="I124" i="28"/>
  <c r="I125" i="28"/>
  <c r="I126" i="28"/>
  <c r="I127" i="28"/>
  <c r="I128" i="28"/>
  <c r="I129" i="28"/>
  <c r="I130" i="28"/>
  <c r="I131" i="28"/>
  <c r="I132" i="28"/>
  <c r="I133" i="28"/>
  <c r="I134" i="28"/>
  <c r="I135" i="28"/>
  <c r="I136" i="28"/>
  <c r="I137" i="28"/>
  <c r="I138" i="28"/>
  <c r="I139" i="28"/>
  <c r="I140" i="28"/>
  <c r="I141" i="28"/>
  <c r="I142" i="28"/>
  <c r="I143" i="28"/>
  <c r="I144" i="28"/>
  <c r="I145" i="28"/>
  <c r="I146" i="28"/>
  <c r="I147" i="28"/>
  <c r="I148" i="28"/>
  <c r="I149" i="28"/>
  <c r="I150" i="28"/>
  <c r="I151" i="28"/>
  <c r="I3" i="28"/>
  <c r="I4" i="27"/>
  <c r="I5" i="27"/>
  <c r="I6" i="27"/>
  <c r="I7" i="27"/>
  <c r="I8" i="27"/>
  <c r="I9" i="27"/>
  <c r="I10" i="27"/>
  <c r="I11" i="27"/>
  <c r="I12" i="27"/>
  <c r="I13" i="27"/>
  <c r="I14" i="27"/>
  <c r="I15" i="27"/>
  <c r="I16" i="27"/>
  <c r="I17" i="27"/>
  <c r="I18" i="27"/>
  <c r="I19" i="27"/>
  <c r="I20" i="27"/>
  <c r="I21" i="27"/>
  <c r="I22" i="27"/>
  <c r="I23" i="27"/>
  <c r="I24" i="27"/>
  <c r="I25" i="27"/>
  <c r="I26" i="27"/>
  <c r="I27" i="27"/>
  <c r="I28" i="27"/>
  <c r="I29" i="27"/>
  <c r="I30" i="27"/>
  <c r="I31" i="27"/>
  <c r="I32" i="27"/>
  <c r="I33" i="27"/>
  <c r="I34" i="27"/>
  <c r="I35" i="27"/>
  <c r="I36" i="27"/>
  <c r="I37" i="27"/>
  <c r="I38" i="27"/>
  <c r="I39" i="27"/>
  <c r="I40" i="27"/>
  <c r="I41" i="27"/>
  <c r="I42" i="27"/>
  <c r="I43" i="27"/>
  <c r="I44" i="27"/>
  <c r="I45" i="27"/>
  <c r="I46" i="27"/>
  <c r="I47" i="27"/>
  <c r="I48" i="27"/>
  <c r="I49" i="27"/>
  <c r="I50" i="27"/>
  <c r="I51" i="27"/>
  <c r="I52" i="27"/>
  <c r="I53" i="27"/>
  <c r="I54" i="27"/>
  <c r="I55" i="27"/>
  <c r="I56" i="27"/>
  <c r="I57" i="27"/>
  <c r="I3" i="27"/>
  <c r="I4" i="26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" i="26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3" i="25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3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" i="23"/>
  <c r="I3" i="22"/>
  <c r="I4" i="22"/>
  <c r="I5" i="22"/>
  <c r="I6" i="22"/>
  <c r="I7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63" i="21"/>
  <c r="I64" i="21"/>
  <c r="I65" i="21"/>
  <c r="I66" i="21"/>
  <c r="I67" i="21"/>
  <c r="I68" i="21"/>
  <c r="I69" i="21"/>
  <c r="I70" i="21"/>
  <c r="I3" i="21"/>
  <c r="I4" i="20"/>
  <c r="I5" i="20"/>
  <c r="I6" i="20"/>
  <c r="I7" i="20"/>
  <c r="I8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6" i="19"/>
  <c r="I57" i="19"/>
  <c r="I58" i="19"/>
  <c r="I59" i="19"/>
  <c r="I60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3" i="18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" i="17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3" i="14"/>
  <c r="I162" i="34" l="1"/>
  <c r="J57" i="33"/>
  <c r="I10" i="31"/>
  <c r="I58" i="27"/>
  <c r="I61" i="19"/>
  <c r="I69" i="14"/>
  <c r="I25" i="36"/>
  <c r="I47" i="35"/>
  <c r="I94" i="32"/>
  <c r="I88" i="30"/>
  <c r="I371" i="29"/>
  <c r="I152" i="28"/>
  <c r="I33" i="26"/>
  <c r="I20" i="25"/>
  <c r="I54" i="24"/>
  <c r="I30" i="23"/>
  <c r="I40" i="22"/>
  <c r="I71" i="21"/>
  <c r="I9" i="20"/>
  <c r="I44" i="18"/>
  <c r="I38" i="17"/>
  <c r="I49" i="16"/>
  <c r="I92" i="15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3" i="13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3" i="12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" i="1"/>
  <c r="I51" i="2" l="1"/>
  <c r="I41" i="11"/>
  <c r="I66" i="9"/>
  <c r="I50" i="6"/>
  <c r="I46" i="5"/>
  <c r="I93" i="13"/>
  <c r="I67" i="7"/>
  <c r="I39" i="4"/>
  <c r="I38" i="3"/>
  <c r="I39" i="1"/>
  <c r="I52" i="12"/>
  <c r="I53" i="10"/>
  <c r="I41" i="8"/>
  <c r="B31" i="37"/>
  <c r="B32" i="37" l="1"/>
  <c r="C32" i="37"/>
  <c r="B2" i="37" l="1"/>
  <c r="C2" i="37"/>
  <c r="B3" i="37"/>
  <c r="C3" i="37"/>
  <c r="B4" i="37"/>
  <c r="C4" i="37"/>
  <c r="B5" i="37"/>
  <c r="C5" i="37"/>
  <c r="B6" i="37"/>
  <c r="C6" i="37"/>
  <c r="B7" i="37"/>
  <c r="C7" i="37"/>
  <c r="B8" i="37"/>
  <c r="C8" i="37"/>
  <c r="B9" i="37"/>
  <c r="C9" i="37"/>
  <c r="B10" i="37"/>
  <c r="C10" i="37"/>
  <c r="B11" i="37"/>
  <c r="C11" i="37"/>
  <c r="B12" i="37"/>
  <c r="C12" i="37"/>
  <c r="B13" i="37"/>
  <c r="C13" i="37"/>
  <c r="B14" i="37"/>
  <c r="C14" i="37"/>
  <c r="B15" i="37"/>
  <c r="C15" i="37"/>
  <c r="B16" i="37"/>
  <c r="C16" i="37"/>
  <c r="B17" i="37"/>
  <c r="C17" i="37"/>
  <c r="B18" i="37"/>
  <c r="C18" i="37"/>
  <c r="B19" i="37"/>
  <c r="C19" i="37"/>
  <c r="B20" i="37"/>
  <c r="C20" i="37"/>
  <c r="B21" i="37"/>
  <c r="C21" i="37"/>
  <c r="B22" i="37"/>
  <c r="C22" i="37"/>
  <c r="B23" i="37"/>
  <c r="C23" i="37"/>
  <c r="B24" i="37"/>
  <c r="C24" i="37"/>
  <c r="B25" i="37"/>
  <c r="C25" i="37"/>
  <c r="B26" i="37"/>
  <c r="C26" i="37"/>
  <c r="B27" i="37"/>
  <c r="C27" i="37"/>
  <c r="B28" i="37"/>
  <c r="C28" i="37"/>
  <c r="B29" i="37"/>
  <c r="C29" i="37"/>
  <c r="B30" i="37"/>
  <c r="C30" i="37"/>
  <c r="C31" i="37"/>
  <c r="B33" i="37"/>
  <c r="C33" i="37"/>
  <c r="B34" i="37"/>
  <c r="C34" i="37"/>
  <c r="B35" i="37"/>
  <c r="C35" i="37"/>
  <c r="B36" i="37"/>
  <c r="C36" i="37"/>
  <c r="B37" i="37"/>
  <c r="C37" i="37"/>
  <c r="B39" i="37" l="1"/>
  <c r="C39" i="37"/>
</calcChain>
</file>

<file path=xl/sharedStrings.xml><?xml version="1.0" encoding="utf-8"?>
<sst xmlns="http://schemas.openxmlformats.org/spreadsheetml/2006/main" count="13878" uniqueCount="5462">
  <si>
    <t>Redni broj</t>
  </si>
  <si>
    <t>Šifra</t>
  </si>
  <si>
    <t>Naziv artikla / opis usluge</t>
  </si>
  <si>
    <t>Kataloški broj</t>
  </si>
  <si>
    <t>Bar kod</t>
  </si>
  <si>
    <t>Jedinica mjere</t>
  </si>
  <si>
    <t>Količina</t>
  </si>
  <si>
    <t>Iznos bez poreza</t>
  </si>
  <si>
    <t>Opis Atribut 2</t>
  </si>
  <si>
    <t>Opis Atribut 3</t>
  </si>
  <si>
    <t>11219000412400101400</t>
  </si>
  <si>
    <t>119226 Skechers  BBK 00 sandale 40</t>
  </si>
  <si>
    <t>194880934637</t>
  </si>
  <si>
    <t>par</t>
  </si>
  <si>
    <t>žensko</t>
  </si>
  <si>
    <t>sandale</t>
  </si>
  <si>
    <t>11219000412400101390</t>
  </si>
  <si>
    <t>119226 Skechers  BBK 00 sandale 39</t>
  </si>
  <si>
    <t>194880934620</t>
  </si>
  <si>
    <t>11219000412400101410</t>
  </si>
  <si>
    <t>119226 Skechers  BBK 00 sandale 41</t>
  </si>
  <si>
    <t>194880934644</t>
  </si>
  <si>
    <t>11219000179500401410</t>
  </si>
  <si>
    <t>38527 Skechers  MVE 00 sandale 41</t>
  </si>
  <si>
    <t>192283939785</t>
  </si>
  <si>
    <t>11219000179500201410</t>
  </si>
  <si>
    <t>38527 Skechers  TPE 00 sandale 41</t>
  </si>
  <si>
    <t>889110698815</t>
  </si>
  <si>
    <t>11219000412400101380</t>
  </si>
  <si>
    <t>119226 Skechers  BBK 00 sandale 38</t>
  </si>
  <si>
    <t>194880934613</t>
  </si>
  <si>
    <t>11219000459400101410</t>
  </si>
  <si>
    <t>141425 Skechers  MVE 00 natikače 41</t>
  </si>
  <si>
    <t>196642859592</t>
  </si>
  <si>
    <t>natikače</t>
  </si>
  <si>
    <t>11219000206200701370</t>
  </si>
  <si>
    <t>31440 Skechers  OLV 00 sandale 37</t>
  </si>
  <si>
    <t>191665737346</t>
  </si>
  <si>
    <t>11219000257000301370</t>
  </si>
  <si>
    <t>15316 Skechers  NVY 00 sandale 37</t>
  </si>
  <si>
    <t>191665209577</t>
  </si>
  <si>
    <t>11219000324000101360</t>
  </si>
  <si>
    <t>32864 Skechers  NTMT 00 sandale 36</t>
  </si>
  <si>
    <t>194428334264</t>
  </si>
  <si>
    <t>11219000331900201370</t>
  </si>
  <si>
    <t>163023 Skechers  NVY 00 sandale 37</t>
  </si>
  <si>
    <t>194428418698</t>
  </si>
  <si>
    <t>11219000331900201400</t>
  </si>
  <si>
    <t>163023 Skechers  NVY 00 sandale 40</t>
  </si>
  <si>
    <t>194428418728</t>
  </si>
  <si>
    <t>11219000272300101370</t>
  </si>
  <si>
    <t>38557 Skechers  NAT 00 sandale 37</t>
  </si>
  <si>
    <t>888222021412</t>
  </si>
  <si>
    <t>11219000455100101380</t>
  </si>
  <si>
    <t>119764 Skechers  BLK 00 natikače 38</t>
  </si>
  <si>
    <t>196642438834</t>
  </si>
  <si>
    <t>11219000088500101090</t>
  </si>
  <si>
    <t>38114 Skechers  BLK 00 japanke 9</t>
  </si>
  <si>
    <t>887047178714</t>
  </si>
  <si>
    <t>japanke</t>
  </si>
  <si>
    <t>11219000088500101080</t>
  </si>
  <si>
    <t>38114 Skechers  BLK 00 japanke 8</t>
  </si>
  <si>
    <t>887047178707</t>
  </si>
  <si>
    <t>11219000088200101070</t>
  </si>
  <si>
    <t>38173 Skechers  BLK 00 japanke 7</t>
  </si>
  <si>
    <t>887047226262</t>
  </si>
  <si>
    <t>11219000088200101080</t>
  </si>
  <si>
    <t>38173 Skechers  BLK 00 japanke 8</t>
  </si>
  <si>
    <t>887047226279</t>
  </si>
  <si>
    <t>11219000088200101090</t>
  </si>
  <si>
    <t>38173 Skechers  BLK 00 japanke 9</t>
  </si>
  <si>
    <t>887047226286</t>
  </si>
  <si>
    <t>11219000088500101070</t>
  </si>
  <si>
    <t>38114 Skechers  BLK 00 japanke 7</t>
  </si>
  <si>
    <t>887047178691</t>
  </si>
  <si>
    <t>11219000413000301390</t>
  </si>
  <si>
    <t>119320 Skechers  RSGD 00 natikače 39</t>
  </si>
  <si>
    <t>195969582084</t>
  </si>
  <si>
    <t>11219000413000301370</t>
  </si>
  <si>
    <t>119320 Skechers  RSGD 00 natikače 37</t>
  </si>
  <si>
    <t>195969582060</t>
  </si>
  <si>
    <t>11219000455100101370</t>
  </si>
  <si>
    <t>119764 Skechers  BLK 00 natikače 37</t>
  </si>
  <si>
    <t>196642438827</t>
  </si>
  <si>
    <t>11219000455100101360</t>
  </si>
  <si>
    <t>119764 Skechers  BLK 00 natikače 36</t>
  </si>
  <si>
    <t>196642438810</t>
  </si>
  <si>
    <t>11219000413000301380</t>
  </si>
  <si>
    <t>119320 Skechers  RSGD 00 natikače 38</t>
  </si>
  <si>
    <t>195969582077</t>
  </si>
  <si>
    <t>11219000413000301400</t>
  </si>
  <si>
    <t>119320 Skechers  RSGD 00 natikače 40</t>
  </si>
  <si>
    <t>195969582091</t>
  </si>
  <si>
    <t>11219000413000301360</t>
  </si>
  <si>
    <t>119320 Skechers  RSGD 00 natikače 36</t>
  </si>
  <si>
    <t>195969582053</t>
  </si>
  <si>
    <t>11219000455100201370</t>
  </si>
  <si>
    <t>119764 Skechers  WHT 00 natikače 37</t>
  </si>
  <si>
    <t>196642941310</t>
  </si>
  <si>
    <t>11219000413000201360</t>
  </si>
  <si>
    <t>119320 Skechers  BLK 00 natikače 36</t>
  </si>
  <si>
    <t>195969581988</t>
  </si>
  <si>
    <t>11219000454700101370</t>
  </si>
  <si>
    <t>119604 Skechers  BBK 00 natikače 37</t>
  </si>
  <si>
    <t>196642441940</t>
  </si>
  <si>
    <t>11219000454700101410</t>
  </si>
  <si>
    <t>119604 Skechers  BBK 00 natikače 41</t>
  </si>
  <si>
    <t>196642441988</t>
  </si>
  <si>
    <t>11219000454700101390</t>
  </si>
  <si>
    <t>119604 Skechers  BBK 00 natikače 39</t>
  </si>
  <si>
    <t>196642441964</t>
  </si>
  <si>
    <t>11219000454700101400</t>
  </si>
  <si>
    <t>119604 Skechers  BBK 00 natikače 40</t>
  </si>
  <si>
    <t>196642441971</t>
  </si>
  <si>
    <t>11219000454700101360</t>
  </si>
  <si>
    <t>119604 Skechers  BBK 00 natikače 36</t>
  </si>
  <si>
    <t>196642441933</t>
  </si>
  <si>
    <t>11219000454700101380</t>
  </si>
  <si>
    <t>119604 Skechers  BBK 00 natikače 38</t>
  </si>
  <si>
    <t>196642441957</t>
  </si>
  <si>
    <t>11219000454800101370</t>
  </si>
  <si>
    <t>119606 Skechers  BLK 00 natikače 37</t>
  </si>
  <si>
    <t>196642852760</t>
  </si>
  <si>
    <t>UKUPNO:</t>
  </si>
  <si>
    <t>11219000251100101400</t>
  </si>
  <si>
    <t>31597 Skechers  BBK 00 sandale 40</t>
  </si>
  <si>
    <t>191665674085</t>
  </si>
  <si>
    <t>11219000251100101390</t>
  </si>
  <si>
    <t>31597 Skechers  BBK 00 sandale 39</t>
  </si>
  <si>
    <t>191665674061</t>
  </si>
  <si>
    <t>11219000251100101410</t>
  </si>
  <si>
    <t>31597 Skechers  BBK 00 sandale 41</t>
  </si>
  <si>
    <t>191665674092</t>
  </si>
  <si>
    <t>11219000251100101360</t>
  </si>
  <si>
    <t>31597 Skechers  BBK 00 sandale 36</t>
  </si>
  <si>
    <t>191665674009</t>
  </si>
  <si>
    <t>11219000251100101380</t>
  </si>
  <si>
    <t>31597 Skechers  BBK 00 sandale 38</t>
  </si>
  <si>
    <t>191665674047</t>
  </si>
  <si>
    <t>11219000251100101370</t>
  </si>
  <si>
    <t>31597 Skechers  BBK 00 sandale 37</t>
  </si>
  <si>
    <t>191665674023</t>
  </si>
  <si>
    <t>11219000454300201410</t>
  </si>
  <si>
    <t>119293 Skechers  RSGD 00 japanke 41</t>
  </si>
  <si>
    <t>195969790427</t>
  </si>
  <si>
    <t>11219000206500101390</t>
  </si>
  <si>
    <t>31560 Skechers  BBK 00 natikače 39</t>
  </si>
  <si>
    <t>191665060444</t>
  </si>
  <si>
    <t>11219000206500101370</t>
  </si>
  <si>
    <t>31560 Skechers  BBK 00 natikače 37</t>
  </si>
  <si>
    <t>191665060420</t>
  </si>
  <si>
    <t>11219000206500101380</t>
  </si>
  <si>
    <t>31560 Skechers  BBK 00 natikače 38</t>
  </si>
  <si>
    <t>191665060437</t>
  </si>
  <si>
    <t>11219000206500101410</t>
  </si>
  <si>
    <t>31560 Skechers  BBK 00 natikače 41</t>
  </si>
  <si>
    <t>191665060468</t>
  </si>
  <si>
    <t>11219000454100101390</t>
  </si>
  <si>
    <t>119138 Skechers  BKSL 00 japanke 39</t>
  </si>
  <si>
    <t>194880039196</t>
  </si>
  <si>
    <t>11219000454100101380</t>
  </si>
  <si>
    <t>119138 Skechers  BKSL 00 japanke 38</t>
  </si>
  <si>
    <t>194880039189</t>
  </si>
  <si>
    <t>11219000454100101370</t>
  </si>
  <si>
    <t>119138 Skechers  BKSL 00 japanke 37</t>
  </si>
  <si>
    <t>194880039172</t>
  </si>
  <si>
    <t>11219000454300201370</t>
  </si>
  <si>
    <t>119293 Skechers  RSGD 00 japanke 37</t>
  </si>
  <si>
    <t>195969790380</t>
  </si>
  <si>
    <t>11219000454300201360</t>
  </si>
  <si>
    <t>119293 Skechers  RSGD 00 japanke 36</t>
  </si>
  <si>
    <t>195969790373</t>
  </si>
  <si>
    <t>11219000454100101360</t>
  </si>
  <si>
    <t>119138 Skechers  BKSL 00 japanke 36</t>
  </si>
  <si>
    <t>194880039165</t>
  </si>
  <si>
    <t>11219000454300101390</t>
  </si>
  <si>
    <t>119293 Skechers  BBK 00 japanke 39</t>
  </si>
  <si>
    <t>195969790335</t>
  </si>
  <si>
    <t>11219000454300101400</t>
  </si>
  <si>
    <t>119293 Skechers  BBK 00 japanke 40</t>
  </si>
  <si>
    <t>195969790342</t>
  </si>
  <si>
    <t>11219000454100101410</t>
  </si>
  <si>
    <t>119138 Skechers  BKSL 00 japanke 41</t>
  </si>
  <si>
    <t>194880039219</t>
  </si>
  <si>
    <t>11219000454300101360</t>
  </si>
  <si>
    <t>119293 Skechers  BBK 00 japanke 36</t>
  </si>
  <si>
    <t>195969790304</t>
  </si>
  <si>
    <t>11219000454300101380</t>
  </si>
  <si>
    <t>119293 Skechers  BBK 00 japanke 38</t>
  </si>
  <si>
    <t>195969790328</t>
  </si>
  <si>
    <t>11219000454900201360</t>
  </si>
  <si>
    <t>119646 Skechers  WHT 00 japanke 36</t>
  </si>
  <si>
    <t>196642615396</t>
  </si>
  <si>
    <t>11219000454900101360</t>
  </si>
  <si>
    <t>119646 Skechers  GRY 00 japanke 36</t>
  </si>
  <si>
    <t>196642437363</t>
  </si>
  <si>
    <t>11219000455000101360</t>
  </si>
  <si>
    <t>119649 Skechers  BKSL 00 japanke 36</t>
  </si>
  <si>
    <t>196642436892</t>
  </si>
  <si>
    <t>11219000463400101390</t>
  </si>
  <si>
    <t>163315 Skechers  BLK 00 natikače 39</t>
  </si>
  <si>
    <t>195204456767</t>
  </si>
  <si>
    <t>11219000463400101370</t>
  </si>
  <si>
    <t>163315 Skechers  BLK 00 natikače 37</t>
  </si>
  <si>
    <t>195204456743</t>
  </si>
  <si>
    <t>11219000463400101360</t>
  </si>
  <si>
    <t>163315 Skechers  BLK 00 natikače 36</t>
  </si>
  <si>
    <t>195204456736</t>
  </si>
  <si>
    <t>11219000463400201360</t>
  </si>
  <si>
    <t>163315 Skechers  TPE 00 natikače 36</t>
  </si>
  <si>
    <t>195204456804</t>
  </si>
  <si>
    <t>11219000454900101390</t>
  </si>
  <si>
    <t>119646 Skechers  GRY 00 japanke 39</t>
  </si>
  <si>
    <t>196642437394</t>
  </si>
  <si>
    <t>11219000454900101380</t>
  </si>
  <si>
    <t>119646 Skechers  GRY 00 japanke 38</t>
  </si>
  <si>
    <t>196642437387</t>
  </si>
  <si>
    <t>11219000454900101410</t>
  </si>
  <si>
    <t>119646 Skechers  GRY 00 japanke 41</t>
  </si>
  <si>
    <t>196642437417</t>
  </si>
  <si>
    <t>11219000454900201390</t>
  </si>
  <si>
    <t>119646 Skechers  WHT 00 japanke 39</t>
  </si>
  <si>
    <t>196642615426</t>
  </si>
  <si>
    <t>11219000454900201400</t>
  </si>
  <si>
    <t>119646 Skechers  WHT 00 japanke 40</t>
  </si>
  <si>
    <t>196642615433</t>
  </si>
  <si>
    <t>11219000454900201410</t>
  </si>
  <si>
    <t>119646 Skechers  WHT 00 japanke 41</t>
  </si>
  <si>
    <t>196642615440</t>
  </si>
  <si>
    <t>11219000454900201380</t>
  </si>
  <si>
    <t>119646 Skechers  WHT 00 japanke 38</t>
  </si>
  <si>
    <t>196642615419</t>
  </si>
  <si>
    <t>11219000454900101400</t>
  </si>
  <si>
    <t>119646 Skechers  GRY 00 japanke 40</t>
  </si>
  <si>
    <t>196642437400</t>
  </si>
  <si>
    <t>11219000455000101380</t>
  </si>
  <si>
    <t>119649 Skechers  BKSL 00 japanke 38</t>
  </si>
  <si>
    <t>196642436915</t>
  </si>
  <si>
    <t>11219000454900201370</t>
  </si>
  <si>
    <t>119646 Skechers  WHT 00 japanke 37</t>
  </si>
  <si>
    <t>196642615402</t>
  </si>
  <si>
    <t>11219000412300201360</t>
  </si>
  <si>
    <t>119153 Skechers  TPMT 00 japanke 36</t>
  </si>
  <si>
    <t>194880933685</t>
  </si>
  <si>
    <t>11219000455000101410</t>
  </si>
  <si>
    <t>119649 Skechers  BKSL 00 japanke 41</t>
  </si>
  <si>
    <t>196642436946</t>
  </si>
  <si>
    <t>11219000412300101360</t>
  </si>
  <si>
    <t>119153 Skechers  BKMT 00 japanke 36</t>
  </si>
  <si>
    <t>195204059326</t>
  </si>
  <si>
    <t>11219000454900101370</t>
  </si>
  <si>
    <t>119646 Skechers  GRY 00 japanke 37</t>
  </si>
  <si>
    <t>196642437370</t>
  </si>
  <si>
    <t>11219000206500101360</t>
  </si>
  <si>
    <t>31560 Skechers  BBK 00 natikače 36</t>
  </si>
  <si>
    <t>191665060413</t>
  </si>
  <si>
    <t>11219000463400101410</t>
  </si>
  <si>
    <t>163315 Skechers  BLK 00 natikače 41</t>
  </si>
  <si>
    <t>195204456781</t>
  </si>
  <si>
    <t>11219000463400101400</t>
  </si>
  <si>
    <t>163315 Skechers  BLK 00 natikače 40</t>
  </si>
  <si>
    <t>195204456774</t>
  </si>
  <si>
    <t>11219000463400101380</t>
  </si>
  <si>
    <t>163315 Skechers  BLK 00 natikače 38</t>
  </si>
  <si>
    <t>195204456750</t>
  </si>
  <si>
    <t>11219000463400201410</t>
  </si>
  <si>
    <t>163315 Skechers  TPE 00 natikače 41</t>
  </si>
  <si>
    <t>195204456859</t>
  </si>
  <si>
    <t>11219000458900101410</t>
  </si>
  <si>
    <t>140264 Skechers  BBK 00 sandale 41</t>
  </si>
  <si>
    <t>196642854252</t>
  </si>
  <si>
    <t>11219000431800101380</t>
  </si>
  <si>
    <t>119340 Skechers  BBK 00 natikače 38</t>
  </si>
  <si>
    <t>196311040597</t>
  </si>
  <si>
    <t>11219000431800101370</t>
  </si>
  <si>
    <t>119340 Skechers  BBK 00 natikače 37</t>
  </si>
  <si>
    <t>196311040580</t>
  </si>
  <si>
    <t>11219000431800101400</t>
  </si>
  <si>
    <t>119340 Skechers  BBK 00 natikače 40</t>
  </si>
  <si>
    <t>196311040610</t>
  </si>
  <si>
    <t>11219000431800101410</t>
  </si>
  <si>
    <t>119340 Skechers  BBK 00 natikače 41</t>
  </si>
  <si>
    <t>196311040627</t>
  </si>
  <si>
    <t>11219000431800101390</t>
  </si>
  <si>
    <t>119340 Skechers  BBK 00 natikače 39</t>
  </si>
  <si>
    <t>196311040603</t>
  </si>
  <si>
    <t>11219000431800101360</t>
  </si>
  <si>
    <t>119340 Skechers  BBK 00 natikače 36</t>
  </si>
  <si>
    <t>196311040573</t>
  </si>
  <si>
    <t>11219000459300101400</t>
  </si>
  <si>
    <t>140554 Skechers  NVMT 00 sandale 40</t>
  </si>
  <si>
    <t>196642435697</t>
  </si>
  <si>
    <t>11219000453600201440</t>
  </si>
  <si>
    <t>204348 Skechers  CHOC 00 sandale 44</t>
  </si>
  <si>
    <t>196311363726</t>
  </si>
  <si>
    <t>muško</t>
  </si>
  <si>
    <t>11219000453600101440</t>
  </si>
  <si>
    <t>204348 Skechers  BLK 00 sandale 44</t>
  </si>
  <si>
    <t>195969943182</t>
  </si>
  <si>
    <t>11219000454500101380</t>
  </si>
  <si>
    <t>119526 Skechers  BLK 00 sandale 38</t>
  </si>
  <si>
    <t>196642955430</t>
  </si>
  <si>
    <t>11219000459300101410</t>
  </si>
  <si>
    <t>140554 Skechers  NVMT 00 sandale 41</t>
  </si>
  <si>
    <t>196642435703</t>
  </si>
  <si>
    <t>11219000454500101400</t>
  </si>
  <si>
    <t>119526 Skechers  BLK 00 sandale 40</t>
  </si>
  <si>
    <t>196642955454</t>
  </si>
  <si>
    <t>11219000455400201400</t>
  </si>
  <si>
    <t>111630 Skechers  CRL 00 natikače 40</t>
  </si>
  <si>
    <t>196642625715</t>
  </si>
  <si>
    <t>11219000455400201410</t>
  </si>
  <si>
    <t>111630 Skechers  CRL 00 natikače 41</t>
  </si>
  <si>
    <t>196642625722</t>
  </si>
  <si>
    <t>11219000454400101410</t>
  </si>
  <si>
    <t>119346 Skechers  BLSH 00 sandale 41</t>
  </si>
  <si>
    <t>196642443555</t>
  </si>
  <si>
    <t>11219000454400101390</t>
  </si>
  <si>
    <t>119346 Skechers  BLSH 00 sandale 39</t>
  </si>
  <si>
    <t>196642443531</t>
  </si>
  <si>
    <t>11219000454400101400</t>
  </si>
  <si>
    <t>119346 Skechers  BLSH 00 sandale 40</t>
  </si>
  <si>
    <t>196642443548</t>
  </si>
  <si>
    <t>11219000458800101410</t>
  </si>
  <si>
    <t>140221 Skechers  MVE 00 natikače 41</t>
  </si>
  <si>
    <t>195969572627</t>
  </si>
  <si>
    <t>11219000458800101390</t>
  </si>
  <si>
    <t>140221 Skechers  MVE 00 natikače 39</t>
  </si>
  <si>
    <t>195969572603</t>
  </si>
  <si>
    <t>11219000454400101380</t>
  </si>
  <si>
    <t>119346 Skechers  BLSH 00 sandale 38</t>
  </si>
  <si>
    <t>196642443524</t>
  </si>
  <si>
    <t>11219000454400101370</t>
  </si>
  <si>
    <t>119346 Skechers  BLSH 00 sandale 37</t>
  </si>
  <si>
    <t>196642443517</t>
  </si>
  <si>
    <t>11219000454500101370</t>
  </si>
  <si>
    <t>119526 Skechers  BLK 00 sandale 37</t>
  </si>
  <si>
    <t>196642955423</t>
  </si>
  <si>
    <t>11219000455400201360</t>
  </si>
  <si>
    <t>111630 Skechers  CRL 00 natikače 36</t>
  </si>
  <si>
    <t>196642625678</t>
  </si>
  <si>
    <t>11219000463500101380</t>
  </si>
  <si>
    <t>163387 Skechers  BLK 00 sandale 38</t>
  </si>
  <si>
    <t>196642654142</t>
  </si>
  <si>
    <t>11219000454200101360</t>
  </si>
  <si>
    <t>119236 Skechers  BLK 00 sandale 36</t>
  </si>
  <si>
    <t>195204305645</t>
  </si>
  <si>
    <t>11219000458900101360</t>
  </si>
  <si>
    <t>140264 Skechers  BBK 00 sandale 36</t>
  </si>
  <si>
    <t>196642854207</t>
  </si>
  <si>
    <t>11219000459700101410</t>
  </si>
  <si>
    <t>229057 Skechers  BKLM 00 japanke 41</t>
  </si>
  <si>
    <t>196311399930</t>
  </si>
  <si>
    <t>11219000454200101370</t>
  </si>
  <si>
    <t>119236 Skechers  BLK 00 sandale 37</t>
  </si>
  <si>
    <t>195204305652</t>
  </si>
  <si>
    <t>11219000459700101470</t>
  </si>
  <si>
    <t>229057 Skechers  BKLM 00 japanke 47</t>
  </si>
  <si>
    <t>196311399985</t>
  </si>
  <si>
    <t>11219000455300101360</t>
  </si>
  <si>
    <t>111590 Skechers  BBK 00 natikače 36</t>
  </si>
  <si>
    <t>195969823354</t>
  </si>
  <si>
    <t>11219000463500101360</t>
  </si>
  <si>
    <t>163387 Skechers  BLK 00 sandale 36</t>
  </si>
  <si>
    <t>196642654128</t>
  </si>
  <si>
    <t>11219000463500101370</t>
  </si>
  <si>
    <t>163387 Skechers  BLK 00 sandale 37</t>
  </si>
  <si>
    <t>196642654135</t>
  </si>
  <si>
    <t>11219000463500101390</t>
  </si>
  <si>
    <t>163387 Skechers  BLK 00 sandale 39</t>
  </si>
  <si>
    <t>196642654159</t>
  </si>
  <si>
    <t>11219000454500101360</t>
  </si>
  <si>
    <t>119526 Skechers  BLK 00 sandale 36</t>
  </si>
  <si>
    <t>196642955416</t>
  </si>
  <si>
    <t>11219000454800101410</t>
  </si>
  <si>
    <t>119606 Skechers  BLK 00 natikače 41</t>
  </si>
  <si>
    <t>196642852807</t>
  </si>
  <si>
    <t>11219000454600101410</t>
  </si>
  <si>
    <t>119601 Skechers  DKTP 00 sandale 41</t>
  </si>
  <si>
    <t>196642441759</t>
  </si>
  <si>
    <t>11219000454600101370</t>
  </si>
  <si>
    <t>119601 Skechers  DKTP 00 sandale 37</t>
  </si>
  <si>
    <t>196642441711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</si>
  <si>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</si>
  <si>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</si>
  <si>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</si>
  <si>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</si>
  <si>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</si>
  <si>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</si>
  <si>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11219000454600101390</t>
  </si>
  <si>
    <t>119601 Skechers  DKTP 00 sandale 39</t>
  </si>
  <si>
    <t>196642441735</t>
  </si>
  <si>
    <t>11219000365200101360</t>
  </si>
  <si>
    <t>119006 Skechers  BBK 00 sandale 36</t>
  </si>
  <si>
    <t>194428022536</t>
  </si>
  <si>
    <t>11219000365600201360</t>
  </si>
  <si>
    <t>119147 Skechers  BBK 00 sandale 36</t>
  </si>
  <si>
    <t>195204058473</t>
  </si>
  <si>
    <t>11219000365200101370</t>
  </si>
  <si>
    <t>119006 Skechers  BBK 00 sandale 37</t>
  </si>
  <si>
    <t>194428022543</t>
  </si>
  <si>
    <t>11219000365200101380</t>
  </si>
  <si>
    <t>119006 Skechers  BBK 00 sandale 38</t>
  </si>
  <si>
    <t>194428022550</t>
  </si>
  <si>
    <t>11219000365200101400</t>
  </si>
  <si>
    <t>119006 Skechers  BBK 00 sandale 40</t>
  </si>
  <si>
    <t>194428022574</t>
  </si>
  <si>
    <t>11219000365200101390</t>
  </si>
  <si>
    <t>119006 Skechers  BBK 00 sandale 39</t>
  </si>
  <si>
    <t>194428022567</t>
  </si>
  <si>
    <t>11219000431400101390</t>
  </si>
  <si>
    <t>119200 Skechers  NAT 00 natikače 39</t>
  </si>
  <si>
    <t>194880932695</t>
  </si>
  <si>
    <t>11219000454600101380</t>
  </si>
  <si>
    <t>119601 Skechers  DKTP 00 sandale 38</t>
  </si>
  <si>
    <t>196642441728</t>
  </si>
  <si>
    <t>11219000454800101380</t>
  </si>
  <si>
    <t>119606 Skechers  BLK 00 natikače 38</t>
  </si>
  <si>
    <t>196642852777</t>
  </si>
  <si>
    <t>11219000454800101360</t>
  </si>
  <si>
    <t>119606 Skechers  BLK 00 natikače 36</t>
  </si>
  <si>
    <t>196642852753</t>
  </si>
  <si>
    <t>11219000454800101390</t>
  </si>
  <si>
    <t>119606 Skechers  BLK 00 natikače 39</t>
  </si>
  <si>
    <t>196642852784</t>
  </si>
  <si>
    <t>11219000454600101360</t>
  </si>
  <si>
    <t>119601 Skechers  DKTP 00 sandale 36</t>
  </si>
  <si>
    <t>196642441704</t>
  </si>
  <si>
    <t>11219000463500101400</t>
  </si>
  <si>
    <t>163387 Skechers  BLK 00 sandale 40</t>
  </si>
  <si>
    <t>196642654166</t>
  </si>
  <si>
    <t>11219000454500101390</t>
  </si>
  <si>
    <t>119526 Skechers  BLK 00 sandale 39</t>
  </si>
  <si>
    <t>196642955447</t>
  </si>
  <si>
    <t>11219000454500101410</t>
  </si>
  <si>
    <t>119526 Skechers  BLK 00 sandale 41</t>
  </si>
  <si>
    <t>196642955461</t>
  </si>
  <si>
    <t>11219000463500101410</t>
  </si>
  <si>
    <t>163387 Skechers  BLK 00 sandale 41</t>
  </si>
  <si>
    <t>196642654173</t>
  </si>
  <si>
    <t>11219000324200201370</t>
  </si>
  <si>
    <t>33386 Skechers  BLK 00 sandale 37</t>
  </si>
  <si>
    <t>194428182391</t>
  </si>
  <si>
    <t>11219000324800101410</t>
  </si>
  <si>
    <t>31597 Skechers  WHT 00 natikače 41</t>
  </si>
  <si>
    <t>191665674221</t>
  </si>
  <si>
    <t>11219000303300101410</t>
  </si>
  <si>
    <t>31718 Skechers  DKTP 00 sandale 41</t>
  </si>
  <si>
    <t>191665675594</t>
  </si>
  <si>
    <t>11219000206800301410</t>
  </si>
  <si>
    <t>31723 Skechers  NVY 00 sandale 41</t>
  </si>
  <si>
    <t>191665611165</t>
  </si>
  <si>
    <t>11219000251600201400</t>
  </si>
  <si>
    <t>38674 Skechers  BLSH 00 sandale 40</t>
  </si>
  <si>
    <t>193113576484</t>
  </si>
  <si>
    <t>11219000216400101300</t>
  </si>
  <si>
    <t>90558L Skechers  BBLM 00 dječje sandale 30</t>
  </si>
  <si>
    <t>191665723233</t>
  </si>
  <si>
    <t>dječje</t>
  </si>
  <si>
    <t>11219000206200501400</t>
  </si>
  <si>
    <t>31440 Skechers  NVY 00 sandale 40</t>
  </si>
  <si>
    <t>193113224309</t>
  </si>
  <si>
    <t>11219000206200501370</t>
  </si>
  <si>
    <t>31440 Skechers  NVY 00 sandale 37</t>
  </si>
  <si>
    <t>193113224248</t>
  </si>
  <si>
    <t>11219000216400101310</t>
  </si>
  <si>
    <t>90558L Skechers  BBLM 00 dječje sandale 31</t>
  </si>
  <si>
    <t>191665873624</t>
  </si>
  <si>
    <t>11219000216400101280</t>
  </si>
  <si>
    <t>90558L Skechers  BBLM 00 dječje sandale 28</t>
  </si>
  <si>
    <t>191665873600</t>
  </si>
  <si>
    <t>11219000216400101340</t>
  </si>
  <si>
    <t>90558L Skechers  BBLM 00 dječje sandale 34</t>
  </si>
  <si>
    <t>191665873648</t>
  </si>
  <si>
    <t>11219000216400101330</t>
  </si>
  <si>
    <t>90558L Skechers  BBLM 00 dječje sandale 33</t>
  </si>
  <si>
    <t>191665873631</t>
  </si>
  <si>
    <t>11219000216400101320</t>
  </si>
  <si>
    <t>90558L Skechers  BBLM 00 dječje sandale 32</t>
  </si>
  <si>
    <t>191665723240</t>
  </si>
  <si>
    <t>11219000216400101290</t>
  </si>
  <si>
    <t>90558L Skechers  BBLM 00 dječje sandale 29</t>
  </si>
  <si>
    <t>191665873617</t>
  </si>
  <si>
    <t>11219000206200101370</t>
  </si>
  <si>
    <t>31440 Skechers  BLK 00 sandale 37</t>
  </si>
  <si>
    <t>191665324188</t>
  </si>
  <si>
    <t>11219000463300101360</t>
  </si>
  <si>
    <t>163276 Skechers  BBK 00 sandale 36</t>
  </si>
  <si>
    <t>195969721308</t>
  </si>
  <si>
    <t>11219000463200101360</t>
  </si>
  <si>
    <t>163274 Skechers  BLK 00 natikače 36</t>
  </si>
  <si>
    <t>195969925379</t>
  </si>
  <si>
    <t>11219000463300201400</t>
  </si>
  <si>
    <t>163276 Skechers  MVE 00 sandale 40</t>
  </si>
  <si>
    <t>196311214516</t>
  </si>
  <si>
    <t>11219000463300201390</t>
  </si>
  <si>
    <t>163276 Skechers  MVE 00 sandale 39</t>
  </si>
  <si>
    <t>196311214509</t>
  </si>
  <si>
    <t>11219000463300201410</t>
  </si>
  <si>
    <t>163276 Skechers  MVE 00 sandale 41</t>
  </si>
  <si>
    <t>196311214523</t>
  </si>
  <si>
    <t>11219000463200201410</t>
  </si>
  <si>
    <t>163274 Skechers  TPE 00 natikače 41</t>
  </si>
  <si>
    <t>195969925492</t>
  </si>
  <si>
    <t>11219000463300101390</t>
  </si>
  <si>
    <t>163276 Skechers  BBK 00 sandale 39</t>
  </si>
  <si>
    <t>195969721339</t>
  </si>
  <si>
    <t>11219000463200201400</t>
  </si>
  <si>
    <t>163274 Skechers  TPE 00 natikače 40</t>
  </si>
  <si>
    <t>195969925485</t>
  </si>
  <si>
    <t>11219000463200101410</t>
  </si>
  <si>
    <t>163274 Skechers  BLK 00 natikače 41</t>
  </si>
  <si>
    <t>195969925423</t>
  </si>
  <si>
    <t>11219000463200201360</t>
  </si>
  <si>
    <t>163274 Skechers  TPE 00 natikače 36</t>
  </si>
  <si>
    <t>195969925447</t>
  </si>
  <si>
    <t>11219000324400201370</t>
  </si>
  <si>
    <t>119013 Skechers  NUDE 00 sandale 37</t>
  </si>
  <si>
    <t>194428026473</t>
  </si>
  <si>
    <t>11219000463300201380</t>
  </si>
  <si>
    <t>163276 Skechers  MVE 00 sandale 38</t>
  </si>
  <si>
    <t>196311214493</t>
  </si>
  <si>
    <t>11219000463200101400</t>
  </si>
  <si>
    <t>163274 Skechers  BLK 00 natikače 40</t>
  </si>
  <si>
    <t>195969925416</t>
  </si>
  <si>
    <t>11219000463300101400</t>
  </si>
  <si>
    <t>163276 Skechers  BBK 00 sandale 40</t>
  </si>
  <si>
    <t>195969721346</t>
  </si>
  <si>
    <t>11219000463300201370</t>
  </si>
  <si>
    <t>163276 Skechers  MVE 00 sandale 37</t>
  </si>
  <si>
    <t>196311214486</t>
  </si>
  <si>
    <t>11219000324400201400</t>
  </si>
  <si>
    <t>119013 Skechers  NUDE 00 sandale 40</t>
  </si>
  <si>
    <t>194428026534</t>
  </si>
  <si>
    <t>11219000463300101380</t>
  </si>
  <si>
    <t>163276 Skechers  BBK 00 sandale 38</t>
  </si>
  <si>
    <t>195969721322</t>
  </si>
  <si>
    <t>11219000463300101410</t>
  </si>
  <si>
    <t>163276 Skechers  BBK 00 sandale 41</t>
  </si>
  <si>
    <t>195969721353</t>
  </si>
  <si>
    <t>11219000463300101370</t>
  </si>
  <si>
    <t>163276 Skechers  BBK 00 sandale 37</t>
  </si>
  <si>
    <t>195969721315</t>
  </si>
  <si>
    <t>11219000365700101370</t>
  </si>
  <si>
    <t>119193 Skechers  BLK 00 natikače 37</t>
  </si>
  <si>
    <t>194880934118</t>
  </si>
  <si>
    <t>11219000324100101370</t>
  </si>
  <si>
    <t>32865 Skechers  BLK 00 sandale 37</t>
  </si>
  <si>
    <t>193113910738</t>
  </si>
  <si>
    <t>11219000324200301370</t>
  </si>
  <si>
    <t>33386 Skechers  NAT 00 sandale 37</t>
  </si>
  <si>
    <t>194428167251</t>
  </si>
  <si>
    <t>11219000426400101290</t>
  </si>
  <si>
    <t>400077L Skechers  BGOR 00 sandale 29</t>
  </si>
  <si>
    <t>195204775783</t>
  </si>
  <si>
    <t>11219000426400101280</t>
  </si>
  <si>
    <t>400077L Skechers  BGOR 00 sandale 28</t>
  </si>
  <si>
    <t>195204775776</t>
  </si>
  <si>
    <t>11219000426500201300</t>
  </si>
  <si>
    <t>400109L Skechers  BBLM 00 sandale 30</t>
  </si>
  <si>
    <t>195204267929</t>
  </si>
  <si>
    <t>11219000426500201330</t>
  </si>
  <si>
    <t>400109L Skechers  BBLM 00 sandale 33</t>
  </si>
  <si>
    <t>195969936870</t>
  </si>
  <si>
    <t>11219000426500201290</t>
  </si>
  <si>
    <t>400109L Skechers  BBLM 00 sandale 29</t>
  </si>
  <si>
    <t>195969936856</t>
  </si>
  <si>
    <t>11219000426400101300</t>
  </si>
  <si>
    <t>400077L Skechers  BGOR 00 sandale 30</t>
  </si>
  <si>
    <t>194428543017</t>
  </si>
  <si>
    <t>11219000426500201310</t>
  </si>
  <si>
    <t>400109L Skechers  BBLM 00 sandale 31</t>
  </si>
  <si>
    <t>195969936863</t>
  </si>
  <si>
    <t>11219000426500201280</t>
  </si>
  <si>
    <t>400109L Skechers  BBLM 00 sandale 28</t>
  </si>
  <si>
    <t>195969936849</t>
  </si>
  <si>
    <t>11219000426500101340</t>
  </si>
  <si>
    <t>400109L Skechers  NVOR 00 sandale 34</t>
  </si>
  <si>
    <t>195204344101</t>
  </si>
  <si>
    <t>11219000426500101280</t>
  </si>
  <si>
    <t>400109L Skechers  NVOR 00 sandale 28</t>
  </si>
  <si>
    <t>195204344064</t>
  </si>
  <si>
    <t>11219000457400101290</t>
  </si>
  <si>
    <t>400102L Skechers  NVLM 00 sandale 29</t>
  </si>
  <si>
    <t>196989115870</t>
  </si>
  <si>
    <t>11219000457400101300</t>
  </si>
  <si>
    <t>400102L Skechers  NVLM 00 sandale 30</t>
  </si>
  <si>
    <t>196642697408</t>
  </si>
  <si>
    <t>11219000457400101320</t>
  </si>
  <si>
    <t>400102L Skechers  NVLM 00 sandale 32</t>
  </si>
  <si>
    <t>196642697415</t>
  </si>
  <si>
    <t>11219000426500101300</t>
  </si>
  <si>
    <t>400109L Skechers  NVOR 00 sandale 30</t>
  </si>
  <si>
    <t>195204334676</t>
  </si>
  <si>
    <t>11219000471900101310</t>
  </si>
  <si>
    <t>401670L Skechers  NVBL 00 sandale 31</t>
  </si>
  <si>
    <t>196311045172</t>
  </si>
  <si>
    <t>11219000471900101330</t>
  </si>
  <si>
    <t>401670L Skechers  NVBL 00 sandale 33</t>
  </si>
  <si>
    <t>196311045189</t>
  </si>
  <si>
    <t>11219000457400101280</t>
  </si>
  <si>
    <t>400102L Skechers  NVLM 00 sandale 28</t>
  </si>
  <si>
    <t>196989115863</t>
  </si>
  <si>
    <t>11219000471900101340</t>
  </si>
  <si>
    <t>401670L Skechers  NVBL 00 sandale 34</t>
  </si>
  <si>
    <t>196311045196</t>
  </si>
  <si>
    <t>11219000471900101320</t>
  </si>
  <si>
    <t>401670L Skechers  NVBL 00 sandale 32</t>
  </si>
  <si>
    <t>195969855249</t>
  </si>
  <si>
    <t>11219000426500201320</t>
  </si>
  <si>
    <t>400109L Skechers  BBLM 00 sandale 32</t>
  </si>
  <si>
    <t>195204267936</t>
  </si>
  <si>
    <t>11219000426400101320</t>
  </si>
  <si>
    <t>400077L Skechers  BGOR 00 sandale 32</t>
  </si>
  <si>
    <t>194428543024</t>
  </si>
  <si>
    <t>11219000471900101280</t>
  </si>
  <si>
    <t>401670L Skechers  NVBL 00 sandale 28</t>
  </si>
  <si>
    <t>196311045158</t>
  </si>
  <si>
    <t>11219000426500101330</t>
  </si>
  <si>
    <t>400109L Skechers  NVOR 00 sandale 33</t>
  </si>
  <si>
    <t>195204344095</t>
  </si>
  <si>
    <t>11219000426500101290</t>
  </si>
  <si>
    <t>400109L Skechers  NVOR 00 sandale 29</t>
  </si>
  <si>
    <t>195204344071</t>
  </si>
  <si>
    <t>11219000426500101320</t>
  </si>
  <si>
    <t>400109L Skechers  NVOR 00 sandale 32</t>
  </si>
  <si>
    <t>195204334683</t>
  </si>
  <si>
    <t>11219000327100301380</t>
  </si>
  <si>
    <t>119024 Skechers  WHT 00 natikače 38</t>
  </si>
  <si>
    <t>194428281414</t>
  </si>
  <si>
    <t>11219000323900101360</t>
  </si>
  <si>
    <t>32863 Skechers  SIL 00 sandale 36</t>
  </si>
  <si>
    <t>193642130560</t>
  </si>
  <si>
    <t>11219000426400101340</t>
  </si>
  <si>
    <t>400077L Skechers  BGOR 00 sandale 34</t>
  </si>
  <si>
    <t>195204775813</t>
  </si>
  <si>
    <t>11219000426400101330</t>
  </si>
  <si>
    <t>400077L Skechers  BGOR 00 sandale 33</t>
  </si>
  <si>
    <t>195204775806</t>
  </si>
  <si>
    <t>11219000426400101310</t>
  </si>
  <si>
    <t>400077L Skechers  BGOR 00 sandale 31</t>
  </si>
  <si>
    <t>195204775790</t>
  </si>
  <si>
    <t>11219000426400101270</t>
  </si>
  <si>
    <t>400077L Skechers  BGOR 00 sandale 27</t>
  </si>
  <si>
    <t>195204775769</t>
  </si>
  <si>
    <t>11219000179500301410</t>
  </si>
  <si>
    <t>38527 Skechers  NVY 00 sandale 41</t>
  </si>
  <si>
    <t>190211835222</t>
  </si>
  <si>
    <t>11219000325800101360</t>
  </si>
  <si>
    <t>86994L Skechers  LBMT 00 natikače 36</t>
  </si>
  <si>
    <t>193113406521</t>
  </si>
  <si>
    <t>11219000325800101370</t>
  </si>
  <si>
    <t>86994L Skechers  LBMT 00 natikače 37</t>
  </si>
  <si>
    <t>193113406538</t>
  </si>
  <si>
    <t>11219000008800201060</t>
  </si>
  <si>
    <t>12295  DSCH sandala shape ups  broj 6</t>
  </si>
  <si>
    <t>885125337336</t>
  </si>
  <si>
    <t>ŠTITNICI</t>
  </si>
  <si>
    <t>11219000430700101370</t>
  </si>
  <si>
    <t>111360 Skechers  BKMT 00 natikače 37</t>
  </si>
  <si>
    <t>195969071120</t>
  </si>
  <si>
    <t>11208000003600201060</t>
  </si>
  <si>
    <t>46717 Skechers sandale OLV broj 6</t>
  </si>
  <si>
    <t>884390256649</t>
  </si>
  <si>
    <t>11219000420400201410</t>
  </si>
  <si>
    <t>229035 Skechers  NVRD 00 japanke 41</t>
  </si>
  <si>
    <t>195969663394</t>
  </si>
  <si>
    <t>11219000420400301410</t>
  </si>
  <si>
    <t>229035 Skechers  BLK 00 japanke 41</t>
  </si>
  <si>
    <t>195969663318</t>
  </si>
  <si>
    <t>11219000420400301460</t>
  </si>
  <si>
    <t>229035 Skechers  BLK 00 japanke 46</t>
  </si>
  <si>
    <t>195969890189</t>
  </si>
  <si>
    <t>11219000429700101360</t>
  </si>
  <si>
    <t>302991L Skechers  BKMT 00 natikače 36</t>
  </si>
  <si>
    <t>195969632260</t>
  </si>
  <si>
    <t>11219000429700101335</t>
  </si>
  <si>
    <t>302991L Skechers  BKMT 00 natikače 33,5</t>
  </si>
  <si>
    <t>195969632246</t>
  </si>
  <si>
    <t>11219000003000101060</t>
  </si>
  <si>
    <t>37660  BKS sandala 6</t>
  </si>
  <si>
    <t>885125281790</t>
  </si>
  <si>
    <t>11219000003000201060</t>
  </si>
  <si>
    <t>37660 Skechers CHSD sandala 6</t>
  </si>
  <si>
    <t>885125281868</t>
  </si>
  <si>
    <t>11219000003000201070</t>
  </si>
  <si>
    <t>37660 Skechers CHSD sandala 7</t>
  </si>
  <si>
    <t>885125281875</t>
  </si>
  <si>
    <t>09001000107700101405</t>
  </si>
  <si>
    <t>386373-11 Puma RBD Gane Low wht ivory grn 00 tenisice 40,5</t>
  </si>
  <si>
    <t>4065452892241</t>
  </si>
  <si>
    <t>tenisice</t>
  </si>
  <si>
    <t>09001000107700101440</t>
  </si>
  <si>
    <t>386373-11 Puma RBD Gane Low wht ivory grn 00 tenisice 44</t>
  </si>
  <si>
    <t>4065452892296</t>
  </si>
  <si>
    <t>09001000107700101430</t>
  </si>
  <si>
    <t>386373-11 Puma RBD Gane Low wht ivory grn 00 tenisice 43</t>
  </si>
  <si>
    <t>4065452892289</t>
  </si>
  <si>
    <t>09001000107700101450</t>
  </si>
  <si>
    <t>386373-11 Puma RBD Gane Low wht ivory grn 00 tenisice 45</t>
  </si>
  <si>
    <t>4065452892319</t>
  </si>
  <si>
    <t>09001000107700101425</t>
  </si>
  <si>
    <t>386373-11 Puma RBD Gane Low wht ivory grn 00 tenisice 42,5</t>
  </si>
  <si>
    <t>4065452892272</t>
  </si>
  <si>
    <t>09001000107700101445</t>
  </si>
  <si>
    <t>386373-11 Puma RBD Gane Low wht ivory grn 00 tenisice 44,5</t>
  </si>
  <si>
    <t>4065452892302</t>
  </si>
  <si>
    <t>09001000107700101460</t>
  </si>
  <si>
    <t>386373-11 Puma RBD Gane Low wht ivory grn 00 tenisice 46</t>
  </si>
  <si>
    <t>4065452892326</t>
  </si>
  <si>
    <t>09001000107700101410</t>
  </si>
  <si>
    <t>386373-11 Puma RBD Gane Low wht ivory grn 00 tenisice 41</t>
  </si>
  <si>
    <t>4065452892258</t>
  </si>
  <si>
    <t>09001000107800101385</t>
  </si>
  <si>
    <t>387212-01  Puma Karmen Rebelle wht wht 00 tenisice 38,5</t>
  </si>
  <si>
    <t>4065449350242</t>
  </si>
  <si>
    <t>09001000107800101375</t>
  </si>
  <si>
    <t>387212-01  Puma Karmen Rebelle wht wht 00 tenisice 37,5</t>
  </si>
  <si>
    <t>4065449350228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</si>
  <si>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</si>
  <si>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</si>
  <si>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</si>
  <si>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</si>
  <si>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</si>
  <si>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</si>
  <si>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09001000107800101390</t>
  </si>
  <si>
    <t>387212-01  Puma Karmen Rebelle wht wht 00 tenisice 39</t>
  </si>
  <si>
    <t>4065449350259</t>
  </si>
  <si>
    <t>09001000107900101400</t>
  </si>
  <si>
    <t>387212-02  Puma Karmen Rebelle wht blk 00 tenisice 40</t>
  </si>
  <si>
    <t>4065449361064</t>
  </si>
  <si>
    <t>09001000107900101380</t>
  </si>
  <si>
    <t>387212-02  Puma Karmen Rebelle wht blk 00 tenisice 38</t>
  </si>
  <si>
    <t>4065449360982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</si>
  <si>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</si>
  <si>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</si>
  <si>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</si>
  <si>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</si>
  <si>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</si>
  <si>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</si>
  <si>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09001000109600101410</t>
  </si>
  <si>
    <t>388549-11   Puma Slipstream wht apl cid 00 tenisice 41</t>
  </si>
  <si>
    <t>4099683276983</t>
  </si>
  <si>
    <t>09001000109600101405</t>
  </si>
  <si>
    <t>388549-11   Puma Slipstream wht apl cid 00 tenisice 40,5</t>
  </si>
  <si>
    <t>4099683276976</t>
  </si>
  <si>
    <t>09001000109600101400</t>
  </si>
  <si>
    <t>388549-11   Puma Slipstream wht apl cid 00 tenisice 40</t>
  </si>
  <si>
    <t>4099683276969</t>
  </si>
  <si>
    <t>09001000109600101390</t>
  </si>
  <si>
    <t>388549-11   Puma Slipstream wht apl cid 00 tenisice 39</t>
  </si>
  <si>
    <t>4099683276952</t>
  </si>
  <si>
    <t>09001000109600101385</t>
  </si>
  <si>
    <t>388549-11   Puma Slipstream wht apl cid 00 tenisice 38,5</t>
  </si>
  <si>
    <t>4099683276945</t>
  </si>
  <si>
    <t>09001000109600101380</t>
  </si>
  <si>
    <t>388549-11   Puma Slipstream wht apl cid 00 tenisice 38</t>
  </si>
  <si>
    <t>4099683276938</t>
  </si>
  <si>
    <t>09001000108100101370</t>
  </si>
  <si>
    <t>389390-01  Puma Carina Street wht wht gld 00 tenisice 37</t>
  </si>
  <si>
    <t>4065452875213</t>
  </si>
  <si>
    <t>09001000110100101375</t>
  </si>
  <si>
    <t>384615-01  Puma Karmen L wht silver 00 tenisice 37,5</t>
  </si>
  <si>
    <t>4064536350769</t>
  </si>
  <si>
    <t>09001000108100101390</t>
  </si>
  <si>
    <t>389390-01  Puma Carina Street wht wht gld 00 tenisice 39</t>
  </si>
  <si>
    <t>4065452875183</t>
  </si>
  <si>
    <t>09001000111000101440</t>
  </si>
  <si>
    <t>392290-01  Puma Caven 2.0 blk cool dk grey 00 tenisice 44</t>
  </si>
  <si>
    <t>4099683134047</t>
  </si>
  <si>
    <t>unisex</t>
  </si>
  <si>
    <t>09001000108100101380</t>
  </si>
  <si>
    <t>389390-01  Puma Carina Street wht wht gld 00 tenisice 38</t>
  </si>
  <si>
    <t>4065452875220</t>
  </si>
  <si>
    <t>09001000108100101385</t>
  </si>
  <si>
    <t>389390-01  Puma Carina Street wht wht gld 00 tenisice 38,5</t>
  </si>
  <si>
    <t>4065452875190</t>
  </si>
  <si>
    <t>09001000108100101410</t>
  </si>
  <si>
    <t>389390-01  Puma Carina Street wht wht gld 00 tenisice 41</t>
  </si>
  <si>
    <t>4065452875237</t>
  </si>
  <si>
    <t>04402000021100201440</t>
  </si>
  <si>
    <t>FXVENTUNO L low  FFM0003 10004 00 tenisice 44</t>
  </si>
  <si>
    <t>8719477627161</t>
  </si>
  <si>
    <t>09001000091500101040</t>
  </si>
  <si>
    <t>373035-02 PUMA Smash Platform v2 L wht blk 00 tenisice 4</t>
  </si>
  <si>
    <t>4062453050908</t>
  </si>
  <si>
    <t>09001000093700101010</t>
  </si>
  <si>
    <t>375068-02 PUMA X-RAY LITE RADIATE AC PS  gr vt wht b a bl 00 tenisice 1</t>
  </si>
  <si>
    <t>4063697678736</t>
  </si>
  <si>
    <t>09001000110100101380</t>
  </si>
  <si>
    <t>384615-01  Puma Karmen L wht silver 00 tenisice 38</t>
  </si>
  <si>
    <t>4064536350776</t>
  </si>
  <si>
    <t>04402000021100201430</t>
  </si>
  <si>
    <t>FXVENTUNO L low  FFM0003 10004 00 tenisice 43</t>
  </si>
  <si>
    <t>8719477627154</t>
  </si>
  <si>
    <t>04402000021100201410</t>
  </si>
  <si>
    <t>FXVENTUNO L low  FFM0003 10004 00 tenisice 41</t>
  </si>
  <si>
    <t>8719477627130</t>
  </si>
  <si>
    <t>04402000021100201450</t>
  </si>
  <si>
    <t>FXVENTUNO L low  FFM0003 10004 00 tenisice 45</t>
  </si>
  <si>
    <t>8719477627109</t>
  </si>
  <si>
    <t>04402000020000101430</t>
  </si>
  <si>
    <t>FX DISRUPTOR PRT  FFM0049 10005 00 tenisice 43</t>
  </si>
  <si>
    <t>8719477626560</t>
  </si>
  <si>
    <t>04402000020000101410</t>
  </si>
  <si>
    <t>FX DISRUPTOR PRT  FFM0049 10005 00 tenisice 41</t>
  </si>
  <si>
    <t>8719477626591</t>
  </si>
  <si>
    <t>04402000021100201460</t>
  </si>
  <si>
    <t>FXVENTUNO L low  FFM0003 10004 00 tenisice 46</t>
  </si>
  <si>
    <t>8719477627116</t>
  </si>
  <si>
    <t>09001000093700101015</t>
  </si>
  <si>
    <t>375068-02 PUMA X-RAY LITE RADIATE AC PS  gr vt wht b a bl 00 tenisice 1,5</t>
  </si>
  <si>
    <t>4063697678743</t>
  </si>
  <si>
    <t>09001000098700101035</t>
  </si>
  <si>
    <t>374864-02  PUMA OSLO MAJA blk team gld 00 tenisice 3,5</t>
  </si>
  <si>
    <t>4063697718388</t>
  </si>
  <si>
    <t>09001000069900101055</t>
  </si>
  <si>
    <t>366686-01 PUMA Suede Platform Street 2 iron gate 00 tenisice 5,5</t>
  </si>
  <si>
    <t>4059506378461</t>
  </si>
  <si>
    <t>09001000069900101065</t>
  </si>
  <si>
    <t>366686-01 PUMA Suede Platform Street 2 iron gate 00 tenisice 6,5</t>
  </si>
  <si>
    <t>4059506377761</t>
  </si>
  <si>
    <t>09001000070100101080</t>
  </si>
  <si>
    <t>366688-01 PUMA Suede Platform Bling black-black 00 tenisice 8</t>
  </si>
  <si>
    <t>4059506405990</t>
  </si>
  <si>
    <t>09001000069900101035</t>
  </si>
  <si>
    <t>366686-01 PUMA Suede Platform Street 2 iron gate 00 tenisice 3,5</t>
  </si>
  <si>
    <t>4059506378867</t>
  </si>
  <si>
    <t>09001000069900101040</t>
  </si>
  <si>
    <t>366686-01 PUMA Suede Platform Street 2 iron gate 00 tenisice 4</t>
  </si>
  <si>
    <t>4059506378218</t>
  </si>
  <si>
    <t>09001000110800101390</t>
  </si>
  <si>
    <t>388566-05  Puma Mayze Wedge Pastel alpine sn 00 tenisice 39</t>
  </si>
  <si>
    <t>4065454905659</t>
  </si>
  <si>
    <t>09001000110800101385</t>
  </si>
  <si>
    <t>388566-05  Puma Mayze Wedge Pastel alpine sn 00 tenisice 38,5</t>
  </si>
  <si>
    <t>4065454905635</t>
  </si>
  <si>
    <t>09001000110800101380</t>
  </si>
  <si>
    <t>388566-05  Puma Mayze Wedge Pastel alpine sn 00 tenisice 38</t>
  </si>
  <si>
    <t>4065454905611</t>
  </si>
  <si>
    <t>09001000110300101400</t>
  </si>
  <si>
    <t>387468-10  Puma Mayze Mix wht myrt 00 tenisice 40</t>
  </si>
  <si>
    <t>4065454912619</t>
  </si>
  <si>
    <t>09001000107600101380</t>
  </si>
  <si>
    <t>384527-01 Puma Mayze Lthr white t gld 00 tenisice 38</t>
  </si>
  <si>
    <t>4064535924671</t>
  </si>
  <si>
    <t>09001000100600101105</t>
  </si>
  <si>
    <t>382875-05  PUMA SUEDE DISPLACED blk wht har mst 00 tenisice 10,5</t>
  </si>
  <si>
    <t>4064536219554</t>
  </si>
  <si>
    <t>09001000099200101040</t>
  </si>
  <si>
    <t>381121-01   PUMA CALI STAR METAL wht sil 00 tenisice 4</t>
  </si>
  <si>
    <t>4063699895438</t>
  </si>
  <si>
    <t>09001000099200101045</t>
  </si>
  <si>
    <t>381121-01   PUMA CALI STAR METAL wht sil 00 tenisice 4,5</t>
  </si>
  <si>
    <t>4063699895445</t>
  </si>
  <si>
    <t>09001000099200101075</t>
  </si>
  <si>
    <t>381121-01   PUMA CALI STAR METAL wht sil 00 tenisice 7,5</t>
  </si>
  <si>
    <t>4063699895506</t>
  </si>
  <si>
    <t>09001000086800101045</t>
  </si>
  <si>
    <t>372847-01 Puma Cali Statement wht blk 00 tenisice 4,5</t>
  </si>
  <si>
    <t>4062451705251</t>
  </si>
  <si>
    <t>09001000090200201045</t>
  </si>
  <si>
    <t>374215-01 PUMA Mile Rider MR DOODLE wht blk d f 00 tenisice 4,5</t>
  </si>
  <si>
    <t>4062452989216</t>
  </si>
  <si>
    <t>09001000094400201040</t>
  </si>
  <si>
    <t>380176-02 PUMA CALI STAR FTW tenisice 4</t>
  </si>
  <si>
    <t>4063697611368</t>
  </si>
  <si>
    <t>09001000097700101040</t>
  </si>
  <si>
    <t>373871-02   PUMA CALI SPORT blk wht 00 tenisice 4</t>
  </si>
  <si>
    <t>4062451869342</t>
  </si>
  <si>
    <t>09001000099200101035</t>
  </si>
  <si>
    <t>381121-01   PUMA CALI STAR METAL wht sil 00 tenisice 3,5</t>
  </si>
  <si>
    <t>4063699895421</t>
  </si>
  <si>
    <t>09001000090200201075</t>
  </si>
  <si>
    <t>374215-01 PUMA Mile Rider MR DOODLE wht blk d f 00 tenisice 7,5</t>
  </si>
  <si>
    <t>4062452989131</t>
  </si>
  <si>
    <t>04402000021100201420</t>
  </si>
  <si>
    <t>FXVENTUNO L low  FFM0003 10004 00 tenisice 42</t>
  </si>
  <si>
    <t>8719477627147</t>
  </si>
  <si>
    <t>04402000020400101370</t>
  </si>
  <si>
    <t>ARCADE L  FFW0057 13037 00 tenisice 37</t>
  </si>
  <si>
    <t>8719477614727</t>
  </si>
  <si>
    <t>23901000003700301380</t>
  </si>
  <si>
    <t>1144059 UGG Classic Brellah Mini msjs 00 čizme 38</t>
  </si>
  <si>
    <t>196565778604</t>
  </si>
  <si>
    <t>čizme</t>
  </si>
  <si>
    <t>23901000003700301370</t>
  </si>
  <si>
    <t>1144059 UGG Classic Brellah Mini msjs 00 čizme 37</t>
  </si>
  <si>
    <t>196565778598</t>
  </si>
  <si>
    <t>23901000003700301390</t>
  </si>
  <si>
    <t>1144059 UGG Classic Brellah Mini msjs 00 čizme 39</t>
  </si>
  <si>
    <t>196565778642</t>
  </si>
  <si>
    <t>23901000003700301400</t>
  </si>
  <si>
    <t>1144059 UGG Classic Brellah Mini msjs 00 čizme 40</t>
  </si>
  <si>
    <t>196565778659</t>
  </si>
  <si>
    <t>18201000020900101370</t>
  </si>
  <si>
    <t>A64J5 TBL 6 INCH LACE UP WP dark pink nubuck 00 gležnjače 37</t>
  </si>
  <si>
    <t>196013899851</t>
  </si>
  <si>
    <t>gležnjače</t>
  </si>
  <si>
    <t>18201000020900101400</t>
  </si>
  <si>
    <t>A64J5 TBL 6 INCH LACE UP WP dark pink nubuck 00 gležnjače 40</t>
  </si>
  <si>
    <t>196246800310</t>
  </si>
  <si>
    <t>18201000020900101390</t>
  </si>
  <si>
    <t>A64J5 TBL 6 INCH LACE UP WP dark pink nubuck 00 gležnjače 39</t>
  </si>
  <si>
    <t>196246800112</t>
  </si>
  <si>
    <t>18201000020900101380</t>
  </si>
  <si>
    <t>A64J5 TBL 6 INCH LACE UP WP dark pink nubuck 00 gležnjače 38</t>
  </si>
  <si>
    <t>196246800037</t>
  </si>
  <si>
    <t>18201000020200101040</t>
  </si>
  <si>
    <t>A2954 TBL 6IN PREM WP syrah 00 gležnjače 4</t>
  </si>
  <si>
    <t>193393182573</t>
  </si>
  <si>
    <t>13701000046400701420</t>
  </si>
  <si>
    <t>1777 ART  bronze cream 00 tenisice 42</t>
  </si>
  <si>
    <t>8445056245012</t>
  </si>
  <si>
    <t>13701000045300201400</t>
  </si>
  <si>
    <t>1572 ART  w celeste 00 sandale 40</t>
  </si>
  <si>
    <t>8445056205900</t>
  </si>
  <si>
    <t>13701000044600401400</t>
  </si>
  <si>
    <t>1532 ART  sesame cream 00 gležnjače 40</t>
  </si>
  <si>
    <t>8445056238359</t>
  </si>
  <si>
    <t>13701000044600401410</t>
  </si>
  <si>
    <t>1532 ART  sesame cream 00 gležnjače 41</t>
  </si>
  <si>
    <t>8445056238366</t>
  </si>
  <si>
    <t>13901000022400101050</t>
  </si>
  <si>
    <t>1461 DMS 11838002 black smooth cipele 5</t>
  </si>
  <si>
    <t>800090826920</t>
  </si>
  <si>
    <t>cipele</t>
  </si>
  <si>
    <t>13901000039800101070</t>
  </si>
  <si>
    <t>Adrian YS DMS 22209001 black 41 cipele 7</t>
  </si>
  <si>
    <t>883985989061</t>
  </si>
  <si>
    <t>13901000039800101050</t>
  </si>
  <si>
    <t>Adrian YS DMS 22209001 black 38 cipele 5</t>
  </si>
  <si>
    <t>883985989030</t>
  </si>
  <si>
    <t>13901000039800101065</t>
  </si>
  <si>
    <t>Adrian YS DMS 22209001 black 40 cipele 6,5</t>
  </si>
  <si>
    <t>883985989054</t>
  </si>
  <si>
    <t>13901000030500101065</t>
  </si>
  <si>
    <t>JADON DMS 15265100 white 00 čizme 6,5</t>
  </si>
  <si>
    <t>883985635395</t>
  </si>
  <si>
    <t>ČIZMA</t>
  </si>
  <si>
    <t>13901000039800101040</t>
  </si>
  <si>
    <t>Adrian YS DMS 22209001 black 37 cipele 4</t>
  </si>
  <si>
    <t>883985989023</t>
  </si>
  <si>
    <t>13901000026000101065</t>
  </si>
  <si>
    <t>1460 DMS 11821006 black smooth čizme 6,5</t>
  </si>
  <si>
    <t>800090795332</t>
  </si>
  <si>
    <t>13701000046400701430</t>
  </si>
  <si>
    <t>1777 ART  bronze cream 00 tenisice 43</t>
  </si>
  <si>
    <t>8445056245029</t>
  </si>
  <si>
    <t>13701000046400701440</t>
  </si>
  <si>
    <t>1777 ART  bronze cream 00 tenisice 44</t>
  </si>
  <si>
    <t>8445056245036</t>
  </si>
  <si>
    <t>04402000021800101450</t>
  </si>
  <si>
    <t>LANCE XXI mid  FFM0169 83158 00 gležnjače 45</t>
  </si>
  <si>
    <t>8719477729025</t>
  </si>
  <si>
    <t>04402000021800101430</t>
  </si>
  <si>
    <t>LANCE XXI mid  FFM0169 83158 00 gležnjače 43</t>
  </si>
  <si>
    <t>8719477729049</t>
  </si>
  <si>
    <t>04402000021800101410</t>
  </si>
  <si>
    <t>LANCE XXI mid  FFM0169 83158 00 gležnjače 41</t>
  </si>
  <si>
    <t>8719477729063</t>
  </si>
  <si>
    <t>04402000021800101440</t>
  </si>
  <si>
    <t>LANCE XXI mid  FFM0169 83158 00 gležnjače 44</t>
  </si>
  <si>
    <t>8719477729032</t>
  </si>
  <si>
    <t>04402000021800101460</t>
  </si>
  <si>
    <t>LANCE XXI mid  FFM0169 83158 00 gležnjače 46</t>
  </si>
  <si>
    <t>8719477729018</t>
  </si>
  <si>
    <t>04402000021800101420</t>
  </si>
  <si>
    <t>LANCE XXI mid  FFM0169 83158 00 gležnjače 42</t>
  </si>
  <si>
    <t>8719477729056</t>
  </si>
  <si>
    <t>04402000018300201410</t>
  </si>
  <si>
    <t>1010775 Fila Upstage F low 93G wht cadet 00 tenisice 41</t>
  </si>
  <si>
    <t>8719477266681</t>
  </si>
  <si>
    <t>04402000000700201370</t>
  </si>
  <si>
    <t>1010606 Fila Disruptor Mesh Low CH Pink tenisice 37</t>
  </si>
  <si>
    <t>8719477169883</t>
  </si>
  <si>
    <t>04402000000700201410</t>
  </si>
  <si>
    <t>1010606 Fila Disruptor Mesh Low CH Pink tenisice 41</t>
  </si>
  <si>
    <t>8719477169920</t>
  </si>
  <si>
    <t>04402000000700201380</t>
  </si>
  <si>
    <t>1010606 Fila Disruptor Mesh Low CH Pink tenisice 38</t>
  </si>
  <si>
    <t>8719477169890</t>
  </si>
  <si>
    <t>04402000000700201400</t>
  </si>
  <si>
    <t>1010606 Fila Disruptor Mesh Low CH Pink tenisice 40</t>
  </si>
  <si>
    <t>8719477169913</t>
  </si>
  <si>
    <t>04402000001600101420</t>
  </si>
  <si>
    <t>1010747 071P Fila DISRUPTOR M LOW Ros/Smk 00 tenisice 42</t>
  </si>
  <si>
    <t>8719477237711</t>
  </si>
  <si>
    <t>04402000000700201360</t>
  </si>
  <si>
    <t>1010606 Fila Disruptor Mesh Low CH Pink tenisice 36</t>
  </si>
  <si>
    <t>8719477169876</t>
  </si>
  <si>
    <t>04402000020800101400</t>
  </si>
  <si>
    <t>1011017 Fila D-Formation turtl tenisice 40</t>
  </si>
  <si>
    <t>8719477349346</t>
  </si>
  <si>
    <t>04402000020400101420</t>
  </si>
  <si>
    <t>ARCADE L  FFW0057 13037 00 tenisice 42</t>
  </si>
  <si>
    <t>8719477614741</t>
  </si>
  <si>
    <t>13701000046400701450</t>
  </si>
  <si>
    <t>1777 ART  bronze cream 00 tenisice 45</t>
  </si>
  <si>
    <t>8445056245043</t>
  </si>
  <si>
    <t>13604000194500101045</t>
  </si>
  <si>
    <t>Old Skool Stacked  VN0A4U15BD31 canvas cobb 00 tenisice 4,5</t>
  </si>
  <si>
    <t>196244778499</t>
  </si>
  <si>
    <t>13604000194500101070</t>
  </si>
  <si>
    <t>Old Skool Stacked  VN0A4U15BD31 canvas cobb 00 tenisice 7</t>
  </si>
  <si>
    <t>196244778741</t>
  </si>
  <si>
    <t>13604000194500101055</t>
  </si>
  <si>
    <t>Old Skool Stacked  VN0A4U15BD31 canvas cobb 00 tenisice 5,5</t>
  </si>
  <si>
    <t>196244778659</t>
  </si>
  <si>
    <t>13604000194500101060</t>
  </si>
  <si>
    <t>Old Skool Stacked  VN0A4U15BD31 canvas cobb 00 tenisice 6</t>
  </si>
  <si>
    <t>196244778680</t>
  </si>
  <si>
    <t>13604000172400101070</t>
  </si>
  <si>
    <t>UltraRange EXO  VN0A4U1KA201 (CARBON) tr wht win s 00 tenisice 7</t>
  </si>
  <si>
    <t>195440362945</t>
  </si>
  <si>
    <t>13604000152800101055</t>
  </si>
  <si>
    <t>Super ComfyCush Era  VN0A4U1D26C1 (Suede/Canvas) pvcw 00 tenisice 5,5</t>
  </si>
  <si>
    <t>192827715912</t>
  </si>
  <si>
    <t>13604000147300101050</t>
  </si>
  <si>
    <t>UltraRange Rapidweld  VN0A3MVUXVR1 lmn tonic tr wht 00 tenisice 5</t>
  </si>
  <si>
    <t>194116342229</t>
  </si>
  <si>
    <t>13604000147300101090</t>
  </si>
  <si>
    <t>UltraRange Rapidweld  VN0A3MVUXVR1 lmn tonic tr wht 00 tenisice 9</t>
  </si>
  <si>
    <t>194116342847</t>
  </si>
  <si>
    <t>13604000194500101085</t>
  </si>
  <si>
    <t>Old Skool Stacked  VN0A4U15BD31 canvas cobb 00 tenisice 8,5</t>
  </si>
  <si>
    <t>196244778994</t>
  </si>
  <si>
    <t>13604000194500101075</t>
  </si>
  <si>
    <t>Old Skool Stacked  VN0A4U15BD31 canvas cobb 00 tenisice 7,5</t>
  </si>
  <si>
    <t>196244778789</t>
  </si>
  <si>
    <t>13604000172400101090</t>
  </si>
  <si>
    <t>UltraRange EXO  VN0A4U1KA201 (CARBON) tr wht win s 00 tenisice 9</t>
  </si>
  <si>
    <t>195440363133</t>
  </si>
  <si>
    <t>13604000173700101080</t>
  </si>
  <si>
    <t>Cruze Too CC  VN0A5KR59LE1 (TRAINER) chl ppr hot 00 tenisice 8</t>
  </si>
  <si>
    <t>195438398093</t>
  </si>
  <si>
    <t>13604000152800101050</t>
  </si>
  <si>
    <t>Super ComfyCush Era  VN0A4U1D26C1 (Suede/Canvas) pvcw 00 tenisice 5</t>
  </si>
  <si>
    <t>192827715899</t>
  </si>
  <si>
    <t>13604000152800101045</t>
  </si>
  <si>
    <t>Super ComfyCush Era  VN0A4U1D26C1 (Suede/Canvas) pvcw 00 tenisice 4,5</t>
  </si>
  <si>
    <t>192827715875</t>
  </si>
  <si>
    <t>13604000152800101060</t>
  </si>
  <si>
    <t>Super ComfyCush Era  VN0A4U1D26C1 (Suede/Canvas) pvcw 00 tenisice 6</t>
  </si>
  <si>
    <t>192827715936</t>
  </si>
  <si>
    <t>13604000194500101065</t>
  </si>
  <si>
    <t>Old Skool Stacked  VN0A4U15BD31 canvas cobb 00 tenisice 6,5</t>
  </si>
  <si>
    <t>196244778710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</si>
  <si>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</si>
  <si>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</si>
  <si>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</si>
  <si>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</si>
  <si>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</si>
  <si>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</si>
  <si>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</si>
  <si>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</si>
  <si>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</si>
  <si>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</si>
  <si>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</si>
  <si>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</si>
  <si>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</si>
  <si>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</si>
  <si>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</si>
  <si>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</si>
  <si>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</si>
  <si>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</si>
  <si>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</si>
  <si>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</si>
  <si>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</si>
  <si>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</si>
  <si>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</si>
  <si>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</si>
  <si>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13604000132100101085</t>
  </si>
  <si>
    <t>Classic Slip-On Platform VN0A3JEZV9P1(PythonCheck)prin blue/tr wht tenisice 8,5</t>
  </si>
  <si>
    <t>193394033256</t>
  </si>
  <si>
    <t>13604000133600101060</t>
  </si>
  <si>
    <t>ComfyCush Old Skool  VN0A3WMAVWS1 (Tiny Cheetah) black 00 tenisice 6</t>
  </si>
  <si>
    <t>193395049577</t>
  </si>
  <si>
    <t>13604000172400101080</t>
  </si>
  <si>
    <t>UltraRange EXO  VN0A4U1KA201 (CARBON) tr wht win s 00 tenisice 8</t>
  </si>
  <si>
    <t>195440363041</t>
  </si>
  <si>
    <t>13604000147300101045</t>
  </si>
  <si>
    <t>UltraRange Rapidweld  VN0A3MVUXVR1 lmn tonic tr wht 00 tenisice 4,5</t>
  </si>
  <si>
    <t>194116342199</t>
  </si>
  <si>
    <t>13604000031901101060</t>
  </si>
  <si>
    <t>AUTHENTIC VEE3RED red 00 tenisice 6</t>
  </si>
  <si>
    <t>700053288683</t>
  </si>
  <si>
    <t>11219000429500101370</t>
  </si>
  <si>
    <t>111092 Skechers  WHT 00 natikače 37</t>
  </si>
  <si>
    <t>195204117279</t>
  </si>
  <si>
    <t>11219000429500101390</t>
  </si>
  <si>
    <t>111092 Skechers  WHT 00 natikače 39</t>
  </si>
  <si>
    <t>195204117293</t>
  </si>
  <si>
    <t>11219000439000201340</t>
  </si>
  <si>
    <t>310617L Skechers  PNK 00 tenisice 34</t>
  </si>
  <si>
    <t>196642108799</t>
  </si>
  <si>
    <t>11219000429500101380</t>
  </si>
  <si>
    <t>111092 Skechers  WHT 00 natikače 38</t>
  </si>
  <si>
    <t>195204117286</t>
  </si>
  <si>
    <t>13604000199900101060</t>
  </si>
  <si>
    <t>La costa Slide-On  VN0A5HFEAXV1 true navy/ mrshm 00 natikače 6</t>
  </si>
  <si>
    <t>196012204960</t>
  </si>
  <si>
    <t>13604000199900101070</t>
  </si>
  <si>
    <t>La costa Slide-On  VN0A5HFEAXV1 true navy/ mrshm 00 natikače 7</t>
  </si>
  <si>
    <t>196012205165</t>
  </si>
  <si>
    <t>13604000199900101110</t>
  </si>
  <si>
    <t>La costa Slide-On  VN0A5HFEAXV1 true navy/ mrshm 00 natikače 11</t>
  </si>
  <si>
    <t>196012206018</t>
  </si>
  <si>
    <t>13604000132300101080</t>
  </si>
  <si>
    <t>SK8-Hi Platform 2.0  VN0A3TKNQXH1 check tr wht 00 tenisice 8</t>
  </si>
  <si>
    <t>190849926392</t>
  </si>
  <si>
    <t>13604000132300101075</t>
  </si>
  <si>
    <t>SK8-Hi Platform 2.0  VN0A3TKNQXH1 check tr wht 00 tenisice 7,5</t>
  </si>
  <si>
    <t>190849926293</t>
  </si>
  <si>
    <t>11219000328500101380</t>
  </si>
  <si>
    <t>32967 Skechers  BLK 00 natikače 38</t>
  </si>
  <si>
    <t>194428500065</t>
  </si>
  <si>
    <t>11219000328500101400</t>
  </si>
  <si>
    <t>32967 Skechers  BLK 00 natikače 40</t>
  </si>
  <si>
    <t>194428500102</t>
  </si>
  <si>
    <t>11219000328500101370</t>
  </si>
  <si>
    <t>32967 Skechers  BLK 00 natikače 37</t>
  </si>
  <si>
    <t>194428500041</t>
  </si>
  <si>
    <t>13604000199900101050</t>
  </si>
  <si>
    <t>La costa Slide-On  VN0A5HFEAXV1 true navy/ mrshm 00 natikače 5</t>
  </si>
  <si>
    <t>196012204793</t>
  </si>
  <si>
    <t>11219000323800201360</t>
  </si>
  <si>
    <t>113177 Skechers  TAN 00 natikače 36</t>
  </si>
  <si>
    <t>194428444840</t>
  </si>
  <si>
    <t>11219000323800201370</t>
  </si>
  <si>
    <t>113177 Skechers  TAN 00 natikače 37</t>
  </si>
  <si>
    <t>194428444857</t>
  </si>
  <si>
    <t>13604000186000101070</t>
  </si>
  <si>
    <t>La Costa Slide-On  VN0A5HFEA81 (cheetah) desert sun 00 natikače 7</t>
  </si>
  <si>
    <t>193390921373</t>
  </si>
  <si>
    <t>13604000142800101125</t>
  </si>
  <si>
    <t>Ward  VN0A38J9IJU1 (suede/canvas) blk/wht 00 tenisice 12,5</t>
  </si>
  <si>
    <t>190289845345</t>
  </si>
  <si>
    <t>13604000142800101120</t>
  </si>
  <si>
    <t>Ward  VN0A38J9IJU1 (suede/canvas) blk/wht 00 tenisice 12</t>
  </si>
  <si>
    <t>190289845307</t>
  </si>
  <si>
    <t>13604000186000101100</t>
  </si>
  <si>
    <t>La Costa Slide-On  VN0A5HFEA81 (cheetah) desert sun 00 natikače 10</t>
  </si>
  <si>
    <t>193390921700</t>
  </si>
  <si>
    <t>13604000186000101060</t>
  </si>
  <si>
    <t>La Costa Slide-On  VN0A5HFEA81 (cheetah) desert sun 00 natikače 6</t>
  </si>
  <si>
    <t>193390921281</t>
  </si>
  <si>
    <t>13604000031901101050</t>
  </si>
  <si>
    <t>AUTHENTIC VEE3RED red 00 tenisice 5</t>
  </si>
  <si>
    <t>700053288669</t>
  </si>
  <si>
    <t>13604000162200101055</t>
  </si>
  <si>
    <t>Doheny  VN0A3MVZ3RL1 (Rainbow Check) blk wht 00 tenisice 5,5</t>
  </si>
  <si>
    <t>194903628765</t>
  </si>
  <si>
    <t>13604000132300101055</t>
  </si>
  <si>
    <t>SK8-Hi Platform 2.0  VN0A3TKNQXH1 check tr wht 00 tenisice 5,5</t>
  </si>
  <si>
    <t>190849925999</t>
  </si>
  <si>
    <t>13604000132300101065</t>
  </si>
  <si>
    <t>SK8-Hi Platform 2.0  VN0A3TKNQXH1 check tr wht 00 tenisice 6,5</t>
  </si>
  <si>
    <t>190849926095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</si>
  <si>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</si>
  <si>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</si>
  <si>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</si>
  <si>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</si>
  <si>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</si>
  <si>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</si>
  <si>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</si>
  <si>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</si>
  <si>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</si>
  <si>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13604000132300101085</t>
  </si>
  <si>
    <t>SK8-Hi Platform 2.0  VN0A3TKNQXH1 check tr wht 00 tenisice 8,5</t>
  </si>
  <si>
    <t>190849926699</t>
  </si>
  <si>
    <t>13604000132300101090</t>
  </si>
  <si>
    <t>SK8-Hi Platform 2.0  VN0A3TKNQXH1 check tr wht 00 tenisice 9</t>
  </si>
  <si>
    <t>190849926613</t>
  </si>
  <si>
    <t>13604000132300101060</t>
  </si>
  <si>
    <t>SK8-Hi Platform 2.0  VN0A3TKNQXH1 check tr wht 00 tenisice 6</t>
  </si>
  <si>
    <t>190849925906</t>
  </si>
  <si>
    <t>13604000132300101040</t>
  </si>
  <si>
    <t>SK8-Hi Platform 2.0  VN0A3TKNQXH1 check tr wht 00 tenisice 4</t>
  </si>
  <si>
    <t>190849925623</t>
  </si>
  <si>
    <t>13604000186000101050</t>
  </si>
  <si>
    <t>La Costa Slide-On  VN0A5HFEA81 (cheetah) desert sun 00 natikače 5</t>
  </si>
  <si>
    <t>193390921212</t>
  </si>
  <si>
    <t>13604000126200101050</t>
  </si>
  <si>
    <t>Authentic  VN0A38EMVJN1 (Canvas) car rose/tr wht 00 tenisice 5</t>
  </si>
  <si>
    <t>192824198046</t>
  </si>
  <si>
    <t>13604000132100101075</t>
  </si>
  <si>
    <t>Classic Slip-On Platform VN0A3JEZV9P1(PythonCheck)prin blue/tr wht tenisice 7,5</t>
  </si>
  <si>
    <t>193394032938</t>
  </si>
  <si>
    <t>11219000435200101230</t>
  </si>
  <si>
    <t>308150N Skechers  PKLV 00 tenisice 23</t>
  </si>
  <si>
    <t>195969268216</t>
  </si>
  <si>
    <t>11219000435200101220</t>
  </si>
  <si>
    <t>308150N Skechers  PKLV 00 tenisice 22</t>
  </si>
  <si>
    <t>195969268209</t>
  </si>
  <si>
    <t>11219000435200101260</t>
  </si>
  <si>
    <t>308150N Skechers  PKLV 00 tenisice 26</t>
  </si>
  <si>
    <t>195969268247</t>
  </si>
  <si>
    <t>11219000425000101300</t>
  </si>
  <si>
    <t>308027L Skechers  BLMT 00 klompe 30</t>
  </si>
  <si>
    <t>195969620496</t>
  </si>
  <si>
    <t>klompe</t>
  </si>
  <si>
    <t>11219000425000101290</t>
  </si>
  <si>
    <t>308027L Skechers  BLMT 00 klompe 29</t>
  </si>
  <si>
    <t>195969681534</t>
  </si>
  <si>
    <t>11219000435200101250</t>
  </si>
  <si>
    <t>308150N Skechers  PKLV 00 tenisice 25</t>
  </si>
  <si>
    <t>195969268230</t>
  </si>
  <si>
    <t>11219000424900101220</t>
  </si>
  <si>
    <t>308016N Skechers  PNK 00 klompe 22</t>
  </si>
  <si>
    <t>195204080566</t>
  </si>
  <si>
    <t>11219000424300101230</t>
  </si>
  <si>
    <t>302682N Skechers  PKMT 00 sandale 23</t>
  </si>
  <si>
    <t>195969945568</t>
  </si>
  <si>
    <t>11219000329400101300</t>
  </si>
  <si>
    <t>302121L Skechers  PKMT 00 sandale 30</t>
  </si>
  <si>
    <t>194428321660</t>
  </si>
  <si>
    <t>11219000329400101370</t>
  </si>
  <si>
    <t>302121L Skechers  PKMT 00 sandale 37</t>
  </si>
  <si>
    <t>194428321714</t>
  </si>
  <si>
    <t>11219000325500101300</t>
  </si>
  <si>
    <t>302090L Skechers  WMLT 00 sandale 30</t>
  </si>
  <si>
    <t>194428321295</t>
  </si>
  <si>
    <t>11219000456000101260</t>
  </si>
  <si>
    <t>302977N Skechers  LVMT 00 sandale 26</t>
  </si>
  <si>
    <t>195204188118</t>
  </si>
  <si>
    <t>11219000456000101230</t>
  </si>
  <si>
    <t>302977N Skechers  LVMT 00 sandale 23</t>
  </si>
  <si>
    <t>195204188088</t>
  </si>
  <si>
    <t>11219000370300101230</t>
  </si>
  <si>
    <t>302090N Skechers  HPBL 00 sandale 23</t>
  </si>
  <si>
    <t>194428321424</t>
  </si>
  <si>
    <t>11219000323800101360</t>
  </si>
  <si>
    <t>113177 Skechers  LUG 00 natikače 36</t>
  </si>
  <si>
    <t>194428399461</t>
  </si>
  <si>
    <t>11219000323800101370</t>
  </si>
  <si>
    <t>113177 Skechers  LUG 00 natikače 37</t>
  </si>
  <si>
    <t>194428399478</t>
  </si>
  <si>
    <t>11219000002900101070</t>
  </si>
  <si>
    <t>37639 Skechers BLK sandala 7</t>
  </si>
  <si>
    <t>885125278318</t>
  </si>
  <si>
    <t>11219000431300101380</t>
  </si>
  <si>
    <t>113710 Skechers  RDMT 00 japanke 38</t>
  </si>
  <si>
    <t>195204106310</t>
  </si>
  <si>
    <t>11219000431600101360</t>
  </si>
  <si>
    <t>119245 Skechers  BRN 00 japanke 36</t>
  </si>
  <si>
    <t>195204423233</t>
  </si>
  <si>
    <t>11219000431600101350</t>
  </si>
  <si>
    <t>119245 Skechers  BRN 00 japanke 35</t>
  </si>
  <si>
    <t>195204423226</t>
  </si>
  <si>
    <t>11219000431600101370</t>
  </si>
  <si>
    <t>119245 Skechers  BRN 00 japanke 37</t>
  </si>
  <si>
    <t>195204423240</t>
  </si>
  <si>
    <t>11219000432500101360</t>
  </si>
  <si>
    <t>302990L Skechers  BKPK 00 japanke 36</t>
  </si>
  <si>
    <t>195204055397</t>
  </si>
  <si>
    <t>11219000272000101400</t>
  </si>
  <si>
    <t>32948 Skechers  PEW 00 sandale 40</t>
  </si>
  <si>
    <t>193113479211</t>
  </si>
  <si>
    <t>11219000427700101320</t>
  </si>
  <si>
    <t>402214L Skechers  BBLM 00 sandale 32</t>
  </si>
  <si>
    <t>195969960479</t>
  </si>
  <si>
    <t>11219000431700101365</t>
  </si>
  <si>
    <t>119330 Skechers  LUG 00 natikače 36,5</t>
  </si>
  <si>
    <t>195969965054</t>
  </si>
  <si>
    <t>11219000431700101395</t>
  </si>
  <si>
    <t>119330 Skechers  LUG 00 natikače 39,5</t>
  </si>
  <si>
    <t>195969965115</t>
  </si>
  <si>
    <t>11219000431700101360</t>
  </si>
  <si>
    <t>119330 Skechers  LUG 00 natikače 36</t>
  </si>
  <si>
    <t>195969965047</t>
  </si>
  <si>
    <t>11219000434900101380</t>
  </si>
  <si>
    <t>163311 Skechers  BLK 00 sandale 38</t>
  </si>
  <si>
    <t>195204422595</t>
  </si>
  <si>
    <t>11219000434900101390</t>
  </si>
  <si>
    <t>163311 Skechers  BLK 00 sandale 39</t>
  </si>
  <si>
    <t>195204422601</t>
  </si>
  <si>
    <t>11219000434900101370</t>
  </si>
  <si>
    <t>163311 Skechers  BLK 00 sandale 37</t>
  </si>
  <si>
    <t>195204422588</t>
  </si>
  <si>
    <t>11219000432500101310</t>
  </si>
  <si>
    <t>302990L Skechers  BKPK 00 japanke 31</t>
  </si>
  <si>
    <t>195204445259</t>
  </si>
  <si>
    <t>11219000431500101390</t>
  </si>
  <si>
    <t>119214 Skechers  BLK 00 natikače 39</t>
  </si>
  <si>
    <t>194880934767</t>
  </si>
  <si>
    <t>11219000431500101400</t>
  </si>
  <si>
    <t>119214 Skechers  BLK 00 natikače 40</t>
  </si>
  <si>
    <t>194880934774</t>
  </si>
  <si>
    <t>11219000433700101430</t>
  </si>
  <si>
    <t>229010 Skechers  BKBL 00 sandale 43</t>
  </si>
  <si>
    <t>194880706814</t>
  </si>
  <si>
    <t>11219000328500101410</t>
  </si>
  <si>
    <t>32967 Skechers  BLK 00 natikače 41</t>
  </si>
  <si>
    <t>194428500119</t>
  </si>
  <si>
    <t>11219000179800201070</t>
  </si>
  <si>
    <t>38634 Skechers  WSL 00 sandale 7</t>
  </si>
  <si>
    <t>888222029272</t>
  </si>
  <si>
    <t>11219000431300101390</t>
  </si>
  <si>
    <t>113710 Skechers  RDMT 00 japanke 39</t>
  </si>
  <si>
    <t>195204106327</t>
  </si>
  <si>
    <t>11219000456000101240</t>
  </si>
  <si>
    <t>302977N Skechers  LVMT 00 sandale 24</t>
  </si>
  <si>
    <t>195204188095</t>
  </si>
  <si>
    <t>11219000424300201230</t>
  </si>
  <si>
    <t>302682N Skechers  PRMT 00 sandale 23</t>
  </si>
  <si>
    <t>195969813218</t>
  </si>
  <si>
    <t>11210000002400101090</t>
  </si>
  <si>
    <t>60862 Skechers japanke BLK broj 9</t>
  </si>
  <si>
    <t>883646385317</t>
  </si>
  <si>
    <t>11219000271300101360</t>
  </si>
  <si>
    <t>32870 Skechers  CHMP 00 sandale 36</t>
  </si>
  <si>
    <t>193113235831</t>
  </si>
  <si>
    <t>11210000002400101080</t>
  </si>
  <si>
    <t>60862 Skechers japanke BLK broj 8</t>
  </si>
  <si>
    <t>883646385300</t>
  </si>
  <si>
    <t>11219000179900201060</t>
  </si>
  <si>
    <t>38635 Skechers  RED 00 sandale 6</t>
  </si>
  <si>
    <t>190211981486</t>
  </si>
  <si>
    <t>11219000179900201070</t>
  </si>
  <si>
    <t>38635 Skechers  RED 00 sandale 7</t>
  </si>
  <si>
    <t>190211981493</t>
  </si>
  <si>
    <t>11219000090000201060</t>
  </si>
  <si>
    <t>38170 Skechers  NAT 00 natikače 6</t>
  </si>
  <si>
    <t>887047179360</t>
  </si>
  <si>
    <t>13604000067200101060</t>
  </si>
  <si>
    <t>OLD SKOOL VD3HNVY navy tenisice vel 6</t>
  </si>
  <si>
    <t>700053804043</t>
  </si>
  <si>
    <t>13604000012101601045</t>
  </si>
  <si>
    <t>OLD SKOOL VD3HY28 black tenisice vel 4,5</t>
  </si>
  <si>
    <t>700053803749</t>
  </si>
  <si>
    <t>13604000012101601040</t>
  </si>
  <si>
    <t>OLD SKOOL VD3HY28 black tenisice vel 4</t>
  </si>
  <si>
    <t>700053803732</t>
  </si>
  <si>
    <t>25201000000200101390</t>
  </si>
  <si>
    <t>E115504D 322   brown 00 natikače 39</t>
  </si>
  <si>
    <t>8051572111740</t>
  </si>
  <si>
    <t>25201000000200101370</t>
  </si>
  <si>
    <t>E115504D 322   brown 00 natikače 37</t>
  </si>
  <si>
    <t>8051572111726</t>
  </si>
  <si>
    <t>25201000000200101400</t>
  </si>
  <si>
    <t>E115504D 322   brown 00 natikače 40</t>
  </si>
  <si>
    <t>8051572111757</t>
  </si>
  <si>
    <t>25201000000100101390</t>
  </si>
  <si>
    <t>E115504D 100   nero 00 natikače 39</t>
  </si>
  <si>
    <t>8051572111672</t>
  </si>
  <si>
    <t>25201000000100101360</t>
  </si>
  <si>
    <t>E115504D 100   nero 00 natikače 36</t>
  </si>
  <si>
    <t>8051572111641</t>
  </si>
  <si>
    <t>25201000000100101370</t>
  </si>
  <si>
    <t>E115504D 100   nero 00 natikače 37</t>
  </si>
  <si>
    <t>8051572111658</t>
  </si>
  <si>
    <t>25201000000100101410</t>
  </si>
  <si>
    <t>E115504D 100   nero 00 natikače 41</t>
  </si>
  <si>
    <t>8051572111696</t>
  </si>
  <si>
    <t>24301000003200101440</t>
  </si>
  <si>
    <t>FM0FM02661 LIGHTWEIT RUNNER  red 00 cipele 44</t>
  </si>
  <si>
    <t>8719862131020</t>
  </si>
  <si>
    <t>24301000003200101420</t>
  </si>
  <si>
    <t>FM0FM02661 LIGHTWEIT RUNNER  red 00 cipele 42</t>
  </si>
  <si>
    <t>8719862099672</t>
  </si>
  <si>
    <t>11219000325000101360</t>
  </si>
  <si>
    <t>32752 Skechers  BLK 00 sandale 36</t>
  </si>
  <si>
    <t>193113727749</t>
  </si>
  <si>
    <t>13604000067200101070</t>
  </si>
  <si>
    <t>OLD SKOOL VD3HNVY navy tenisice vel 7</t>
  </si>
  <si>
    <t>700053804067</t>
  </si>
  <si>
    <t>11219000040000201110</t>
  </si>
  <si>
    <t>37824 Skechers  NTS 00 natikače 11</t>
  </si>
  <si>
    <t>884808892667</t>
  </si>
  <si>
    <t>13604000067200101055</t>
  </si>
  <si>
    <t>OLD SKOOL VD3HNVY navy tenisice vel 5,5</t>
  </si>
  <si>
    <t>700053804036</t>
  </si>
  <si>
    <t>13604000067200101100</t>
  </si>
  <si>
    <t>OLD SKOOL VD3HNVY navy tenisice vel 10</t>
  </si>
  <si>
    <t>700053804241</t>
  </si>
  <si>
    <t>13604000012101601110</t>
  </si>
  <si>
    <t>OLD SKOOL VD3HY28 black tenisice vel 11</t>
  </si>
  <si>
    <t>700053803954</t>
  </si>
  <si>
    <t>13604000067200101105</t>
  </si>
  <si>
    <t>OLD SKOOL VD3HNVY navy tenisice vel 10,5</t>
  </si>
  <si>
    <t>700053804258</t>
  </si>
  <si>
    <t>13604000067200101140</t>
  </si>
  <si>
    <t>OLD SKOOL VD3HNVY navy tenisice vel 14</t>
  </si>
  <si>
    <t>700053815681</t>
  </si>
  <si>
    <t>13604000012101601140</t>
  </si>
  <si>
    <t>OLD SKOOL VD3HY28 black tenisice vel 14</t>
  </si>
  <si>
    <t>700053815612</t>
  </si>
  <si>
    <t>13604000012101601105</t>
  </si>
  <si>
    <t>OLD SKOOL VD3HY28 black tenisice vel 10,5</t>
  </si>
  <si>
    <t>700053803947</t>
  </si>
  <si>
    <t>13604000067200101090</t>
  </si>
  <si>
    <t>OLD SKOOL VD3HNVY navy tenisice vel 9</t>
  </si>
  <si>
    <t>700053804142</t>
  </si>
  <si>
    <t>13604000012101601075</t>
  </si>
  <si>
    <t>OLD SKOOL VD3HY28 black tenisice vel 7,5</t>
  </si>
  <si>
    <t>700053803848</t>
  </si>
  <si>
    <t>13604000067200101075</t>
  </si>
  <si>
    <t>OLD SKOOL VD3HNVY navy tenisice vel 7,5</t>
  </si>
  <si>
    <t>700053804074</t>
  </si>
  <si>
    <t>13604000012101601090</t>
  </si>
  <si>
    <t>OLD SKOOL VD3HY28 black tenisice vel 9</t>
  </si>
  <si>
    <t>700053803879</t>
  </si>
  <si>
    <t>13604000012101601050</t>
  </si>
  <si>
    <t>OLD SKOOL VD3HY28 black tenisice vel 5</t>
  </si>
  <si>
    <t>700053803756</t>
  </si>
  <si>
    <t>13604000067200101115</t>
  </si>
  <si>
    <t>OLD SKOOL VD3HNVY navy tenisice vel 11,5</t>
  </si>
  <si>
    <t>700053804272</t>
  </si>
  <si>
    <t>13604000012101601035</t>
  </si>
  <si>
    <t>OLD SKOOL VD3HY28 black tenisice vel 3,5</t>
  </si>
  <si>
    <t>700053803725</t>
  </si>
  <si>
    <t>11219000424700101370</t>
  </si>
  <si>
    <t>302993L Skechers  BKHP 00 natikače 37</t>
  </si>
  <si>
    <t>196311198502</t>
  </si>
  <si>
    <t>11219000424700101360</t>
  </si>
  <si>
    <t>302993L Skechers  BKHP 00 natikače 36</t>
  </si>
  <si>
    <t>196311198496</t>
  </si>
  <si>
    <t>11219000424700101340</t>
  </si>
  <si>
    <t>302993L Skechers  BKHP 00 natikače 34</t>
  </si>
  <si>
    <t>196311198717</t>
  </si>
  <si>
    <t>11219000424700101350</t>
  </si>
  <si>
    <t>302993L Skechers  BKHP 00 natikače 35</t>
  </si>
  <si>
    <t>196311198489</t>
  </si>
  <si>
    <t>11219000432500101370</t>
  </si>
  <si>
    <t>302990L Skechers  BKPK 00 japanke 37</t>
  </si>
  <si>
    <t>195204055403</t>
  </si>
  <si>
    <t>11219000428800101350</t>
  </si>
  <si>
    <t>406550L Skechers  CCLM 00 natikače 35</t>
  </si>
  <si>
    <t>196311198564</t>
  </si>
  <si>
    <t>11219000428800101340</t>
  </si>
  <si>
    <t>406550L Skechers  CCLM 00 natikače 34</t>
  </si>
  <si>
    <t>196311198885</t>
  </si>
  <si>
    <t>24601000001000201380</t>
  </si>
  <si>
    <t>F26924 Scholl Bahia Eva lime green 00 natikače 38</t>
  </si>
  <si>
    <t>8004373131868</t>
  </si>
  <si>
    <t>24601000001100201390</t>
  </si>
  <si>
    <t>F27454 Scholl Bahia Flip-Flop Eva-W lime green 00 natikače 39</t>
  </si>
  <si>
    <t>8004373137716</t>
  </si>
  <si>
    <t>24601000001100201420</t>
  </si>
  <si>
    <t>F27454 Scholl Bahia Flip-Flop Eva-W lime green 00 natikače 42</t>
  </si>
  <si>
    <t>8004373137747</t>
  </si>
  <si>
    <t>24601000001100301380</t>
  </si>
  <si>
    <t>F27454 Scholl Bahia Flip-Flop Eva-W navy blue 00 natikače 38</t>
  </si>
  <si>
    <t>8004373040108</t>
  </si>
  <si>
    <t>24601000001100301370</t>
  </si>
  <si>
    <t>F27454 Scholl Bahia Flip-Flop Eva-W navy blue 00 natikače 37</t>
  </si>
  <si>
    <t>8004373040092</t>
  </si>
  <si>
    <t>24601000001100201370</t>
  </si>
  <si>
    <t>F27454 Scholl Bahia Flip-Flop Eva-W lime green 00 natikače 37</t>
  </si>
  <si>
    <t>8004373137693</t>
  </si>
  <si>
    <t>24601000001100201400</t>
  </si>
  <si>
    <t>F27454 Scholl Bahia Flip-Flop Eva-W lime green 00 natikače 40</t>
  </si>
  <si>
    <t>8004373137723</t>
  </si>
  <si>
    <t>24601000001100301400</t>
  </si>
  <si>
    <t>F27454 Scholl Bahia Flip-Flop Eva-W navy blue 00 natikače 40</t>
  </si>
  <si>
    <t>8004373040122</t>
  </si>
  <si>
    <t>24601000001100101410</t>
  </si>
  <si>
    <t>F27454 Scholl Bahia Flip-Flop Eva-W lilac 00 natikače 41</t>
  </si>
  <si>
    <t>8004373137655</t>
  </si>
  <si>
    <t>24601000001100101400</t>
  </si>
  <si>
    <t>F27454 Scholl Bahia Flip-Flop Eva-W lilac 00 natikače 40</t>
  </si>
  <si>
    <t>8004373137648</t>
  </si>
  <si>
    <t>24601000002000101360</t>
  </si>
  <si>
    <t>F30627 Scholl Josephine Yellow 00 natikače 36</t>
  </si>
  <si>
    <t>8004373294082</t>
  </si>
  <si>
    <t>24601000002000101370</t>
  </si>
  <si>
    <t>F30627 Scholl Josephine Yellow 00 natikače 37</t>
  </si>
  <si>
    <t>8004373294099</t>
  </si>
  <si>
    <t>24601000002000101400</t>
  </si>
  <si>
    <t>F30627 Scholl Josephine Yellow 00 natikače 40</t>
  </si>
  <si>
    <t>8004373294129</t>
  </si>
  <si>
    <t>24601000002000101380</t>
  </si>
  <si>
    <t>F30627 Scholl Josephine Yellow 00 natikače 38</t>
  </si>
  <si>
    <t>8004373294105</t>
  </si>
  <si>
    <t>24601000002500301380</t>
  </si>
  <si>
    <t>F30043 Scholl Josephine Red 00 natikače 38</t>
  </si>
  <si>
    <t>8004373171178</t>
  </si>
  <si>
    <t>24601000002500301390</t>
  </si>
  <si>
    <t>F30043 Scholl Josephine Red 00 natikače 39</t>
  </si>
  <si>
    <t>8004373171185</t>
  </si>
  <si>
    <t>24601000002500301400</t>
  </si>
  <si>
    <t>F30043 Scholl Josephine Red 00 natikače 40</t>
  </si>
  <si>
    <t>8004373171192</t>
  </si>
  <si>
    <t>24601000001100101420</t>
  </si>
  <si>
    <t>F27454 Scholl Bahia Flip-Flop Eva-W lilac 00 natikače 42</t>
  </si>
  <si>
    <t>8004373137662</t>
  </si>
  <si>
    <t>24601000001100101360</t>
  </si>
  <si>
    <t>F27454 Scholl Bahia Flip-Flop Eva-W lilac 00 natikače 36</t>
  </si>
  <si>
    <t>8004373137600</t>
  </si>
  <si>
    <t>24601000001000201410</t>
  </si>
  <si>
    <t>F26924 Scholl Bahia Eva lime green 00 natikače 41</t>
  </si>
  <si>
    <t>8004373131899</t>
  </si>
  <si>
    <t>24601000002500101380</t>
  </si>
  <si>
    <t>F30043 Scholl Josephine Lilac 00 natikače 38</t>
  </si>
  <si>
    <t>8004373170850</t>
  </si>
  <si>
    <t>24601000002500101390</t>
  </si>
  <si>
    <t>F30043 Scholl Josephine Lilac 00 natikače 39</t>
  </si>
  <si>
    <t>8004373170867</t>
  </si>
  <si>
    <t>24601000001100201410</t>
  </si>
  <si>
    <t>F27454 Scholl Bahia Flip-Flop Eva-W lime green 00 natikače 41</t>
  </si>
  <si>
    <t>8004373137730</t>
  </si>
  <si>
    <t>24601000001100201380</t>
  </si>
  <si>
    <t>F27454 Scholl Bahia Flip-Flop Eva-W lime green 00 natikače 38</t>
  </si>
  <si>
    <t>8004373137709</t>
  </si>
  <si>
    <t>24601000001000201390</t>
  </si>
  <si>
    <t>F26924 Scholl Bahia Eva lime green 00 natikače 39</t>
  </si>
  <si>
    <t>8004373131875</t>
  </si>
  <si>
    <t>24601000002700101260</t>
  </si>
  <si>
    <t>F30658 Scholl Dolphine jelly Pink 00 sandale 26</t>
  </si>
  <si>
    <t>8004373303371</t>
  </si>
  <si>
    <t>24601000002700101310</t>
  </si>
  <si>
    <t>F30658 Scholl Dolphine jelly Pink 00 sandale 31</t>
  </si>
  <si>
    <t>8004373303425</t>
  </si>
  <si>
    <t>24601000002700101290</t>
  </si>
  <si>
    <t>F30658 Scholl Dolphine jelly Pink 00 sandale 29</t>
  </si>
  <si>
    <t>8004373303401</t>
  </si>
  <si>
    <t>24601000002700101250</t>
  </si>
  <si>
    <t>F30658 Scholl Dolphine jelly Pink 00 sandale 25</t>
  </si>
  <si>
    <t>8004373303364</t>
  </si>
  <si>
    <t>24601000002700101300</t>
  </si>
  <si>
    <t>F30658 Scholl Dolphine jelly Pink 00 sandale 30</t>
  </si>
  <si>
    <t>8004373303418</t>
  </si>
  <si>
    <t>24601000001100301360</t>
  </si>
  <si>
    <t>F27454 Scholl Bahia Flip-Flop Eva-W navy blue 00 natikače 36</t>
  </si>
  <si>
    <t>8004373040085</t>
  </si>
  <si>
    <t>24601000001100301390</t>
  </si>
  <si>
    <t>F27454 Scholl Bahia Flip-Flop Eva-W navy blue 00 natikače 39</t>
  </si>
  <si>
    <t>8004373040115</t>
  </si>
  <si>
    <t>24601000001000201360</t>
  </si>
  <si>
    <t>F26924 Scholl Bahia Eva lime green 00 natikače 36</t>
  </si>
  <si>
    <t>8004373131844</t>
  </si>
  <si>
    <t>24601000001000201370</t>
  </si>
  <si>
    <t>F26924 Scholl Bahia Eva lime green 00 natikače 37</t>
  </si>
  <si>
    <t>8004373131851</t>
  </si>
  <si>
    <t>24601000001000201400</t>
  </si>
  <si>
    <t>F26924 Scholl Bahia Eva lime green 00 natikače 40</t>
  </si>
  <si>
    <t>8004373131882</t>
  </si>
  <si>
    <t>24601000001100201360</t>
  </si>
  <si>
    <t>F27454 Scholl Bahia Flip-Flop Eva-W lime green 00 natikače 36</t>
  </si>
  <si>
    <t>8004373137686</t>
  </si>
  <si>
    <t>24601000001100101390</t>
  </si>
  <si>
    <t>F27454 Scholl Bahia Flip-Flop Eva-W lilac 00 natikače 39</t>
  </si>
  <si>
    <t>8004373137631</t>
  </si>
  <si>
    <t>24601000001100101370</t>
  </si>
  <si>
    <t>F27454 Scholl Bahia Flip-Flop Eva-W lilac 00 natikače 37</t>
  </si>
  <si>
    <t>8004373137617</t>
  </si>
  <si>
    <t>24601000001100301420</t>
  </si>
  <si>
    <t>F27454 Scholl Bahia Flip-Flop Eva-W navy blue 00 natikače 42</t>
  </si>
  <si>
    <t>8004373040146</t>
  </si>
  <si>
    <t>24601000001100301410</t>
  </si>
  <si>
    <t>F27454 Scholl Bahia Flip-Flop Eva-W navy blue 00 natikače 41</t>
  </si>
  <si>
    <t>8004373040139</t>
  </si>
  <si>
    <t>24601000001000301380</t>
  </si>
  <si>
    <t>F26924 Scholl Bahia Eva rose 00 natikače 38</t>
  </si>
  <si>
    <t>8004373131783</t>
  </si>
  <si>
    <t>24601000001000301370</t>
  </si>
  <si>
    <t>F26924 Scholl Bahia Eva rose 00 natikače 37</t>
  </si>
  <si>
    <t>8004373131776</t>
  </si>
  <si>
    <t>24601000001000301360</t>
  </si>
  <si>
    <t>F26924 Scholl Bahia Eva rose 00 natikače 36</t>
  </si>
  <si>
    <t>8004373131769</t>
  </si>
  <si>
    <t>24601000002700101240</t>
  </si>
  <si>
    <t>F30658 Scholl Dolphine jelly Pink 00 sandale 24</t>
  </si>
  <si>
    <t>8004373303357</t>
  </si>
  <si>
    <t>24601000002700101280</t>
  </si>
  <si>
    <t>F30658 Scholl Dolphine jelly Pink 00 sandale 28</t>
  </si>
  <si>
    <t>8004373303395</t>
  </si>
  <si>
    <t>24601000003300301300</t>
  </si>
  <si>
    <t>F30648 Scholl Parrot Yellow 00 natikače 30</t>
  </si>
  <si>
    <t>8004373300240</t>
  </si>
  <si>
    <t>24601000003300301340</t>
  </si>
  <si>
    <t>F30648 Scholl Parrot Yellow 00 natikače 34</t>
  </si>
  <si>
    <t>8004373300288</t>
  </si>
  <si>
    <t>24601000003300301310</t>
  </si>
  <si>
    <t>F30648 Scholl Parrot Yellow 00 natikače 31</t>
  </si>
  <si>
    <t>8004373300257</t>
  </si>
  <si>
    <t>24601000001000201420</t>
  </si>
  <si>
    <t>F26924 Scholl Bahia Eva lime green 00 natikače 42</t>
  </si>
  <si>
    <t>8004373131905</t>
  </si>
  <si>
    <t>24601000002400101390</t>
  </si>
  <si>
    <t>F30034 Scholl Estelle Lilac 00 natikače 39</t>
  </si>
  <si>
    <t>8004373167423</t>
  </si>
  <si>
    <t>24601000002400101380</t>
  </si>
  <si>
    <t>F30034 Scholl Estelle Lilac 00 natikače 38</t>
  </si>
  <si>
    <t>8004373167416</t>
  </si>
  <si>
    <t>24601000002100101410</t>
  </si>
  <si>
    <t>F30628 Scholl Estelle Pink 00 natikače 41</t>
  </si>
  <si>
    <t>8004373294372</t>
  </si>
  <si>
    <t>24601000002100101360</t>
  </si>
  <si>
    <t>F30628 Scholl Estelle Pink 00 natikače 36</t>
  </si>
  <si>
    <t>8004373294327</t>
  </si>
  <si>
    <t>24601000002100101400</t>
  </si>
  <si>
    <t>F30628 Scholl Estelle Pink 00 natikače 40</t>
  </si>
  <si>
    <t>8004373294365</t>
  </si>
  <si>
    <t>24601000002100101380</t>
  </si>
  <si>
    <t>F30628 Scholl Estelle Pink 00 natikače 38</t>
  </si>
  <si>
    <t>8004373294341</t>
  </si>
  <si>
    <t>24601000002100101390</t>
  </si>
  <si>
    <t>F30628 Scholl Estelle Pink 00 natikače 39</t>
  </si>
  <si>
    <t>8004373294358</t>
  </si>
  <si>
    <t>24601000003300301330</t>
  </si>
  <si>
    <t>F30648 Scholl Parrot Yellow 00 natikače 33</t>
  </si>
  <si>
    <t>8004373300271</t>
  </si>
  <si>
    <t>24601000003300201320</t>
  </si>
  <si>
    <t>F30648 Scholl Parrot Blue 00 natikače 32</t>
  </si>
  <si>
    <t>8004373300158</t>
  </si>
  <si>
    <t>24601000003300201330</t>
  </si>
  <si>
    <t>F30648 Scholl Parrot Blue 00 natikače 33</t>
  </si>
  <si>
    <t>8004373300165</t>
  </si>
  <si>
    <t>24601000003300101320</t>
  </si>
  <si>
    <t>F30648 Scholl Parrot Red 00 natikače 32</t>
  </si>
  <si>
    <t>8004373300042</t>
  </si>
  <si>
    <t>24601000003300301320</t>
  </si>
  <si>
    <t>F30648 Scholl Parrot Yellow 00 natikače 32</t>
  </si>
  <si>
    <t>8004373300264</t>
  </si>
  <si>
    <t>24601000003300201310</t>
  </si>
  <si>
    <t>F30648 Scholl Parrot Blue 00 natikače 31</t>
  </si>
  <si>
    <t>8004373300141</t>
  </si>
  <si>
    <t>24601000003300101330</t>
  </si>
  <si>
    <t>F30648 Scholl Parrot Red 00 natikače 33</t>
  </si>
  <si>
    <t>8004373300059</t>
  </si>
  <si>
    <t>24601000003300201340</t>
  </si>
  <si>
    <t>F30648 Scholl Parrot Blue 00 natikače 34</t>
  </si>
  <si>
    <t>8004373300172</t>
  </si>
  <si>
    <t>24601000003300201300</t>
  </si>
  <si>
    <t>F30648 Scholl Parrot Blue 00 natikače 30</t>
  </si>
  <si>
    <t>8004373300134</t>
  </si>
  <si>
    <t>24601000003300201350</t>
  </si>
  <si>
    <t>F30648 Scholl Parrot Blue 00 natikače 35</t>
  </si>
  <si>
    <t>8004373302725</t>
  </si>
  <si>
    <t>24601000002200201380</t>
  </si>
  <si>
    <t>F30631 Scholl Noelle Black 00 natikače 38</t>
  </si>
  <si>
    <t>8004373295065</t>
  </si>
  <si>
    <t>24601000002200101390</t>
  </si>
  <si>
    <t>F30631 Scholl Noelle Rose Gold 00 natikače 39</t>
  </si>
  <si>
    <t>8004373294990</t>
  </si>
  <si>
    <t>24601000002200101360</t>
  </si>
  <si>
    <t>F30631 Scholl Noelle Rose Gold 00 natikače 36</t>
  </si>
  <si>
    <t>8004373294969</t>
  </si>
  <si>
    <t>24601000002200101380</t>
  </si>
  <si>
    <t>F30631 Scholl Noelle Rose Gold 00 natikače 38</t>
  </si>
  <si>
    <t>8004373294983</t>
  </si>
  <si>
    <t>24601000002200101400</t>
  </si>
  <si>
    <t>F30631 Scholl Noelle Rose Gold 00 natikače 40</t>
  </si>
  <si>
    <t>8004373295003</t>
  </si>
  <si>
    <t>24601000000400101380</t>
  </si>
  <si>
    <t>F304221011 Scholl Josephine Brown 00 natikače 38</t>
  </si>
  <si>
    <t>8004373254062</t>
  </si>
  <si>
    <t>24601000000400101420</t>
  </si>
  <si>
    <t>F304221011 Scholl Josephine Brown 00 natikače 42</t>
  </si>
  <si>
    <t>8004373254130</t>
  </si>
  <si>
    <t>24601000000400101360</t>
  </si>
  <si>
    <t>F304221011 Scholl Josephine Brown 00 natikače 36</t>
  </si>
  <si>
    <t>8004373254048</t>
  </si>
  <si>
    <t>24601000002100201370</t>
  </si>
  <si>
    <t>F30628 Scholl Estelle Yellow 00 natikače 37</t>
  </si>
  <si>
    <t>8004373294495</t>
  </si>
  <si>
    <t>24601000002300201390</t>
  </si>
  <si>
    <t>F30633 Scholl Kathleen Black 00 natikače 39</t>
  </si>
  <si>
    <t>8004373295393</t>
  </si>
  <si>
    <t>24601000002300201380</t>
  </si>
  <si>
    <t>F30633 Scholl Kathleen Black 00 natikače 38</t>
  </si>
  <si>
    <t>8004373295386</t>
  </si>
  <si>
    <t>24601000002300101360</t>
  </si>
  <si>
    <t>F30633 Scholl Kathleen Rose Gold 00 natikače 36</t>
  </si>
  <si>
    <t>8004373295287</t>
  </si>
  <si>
    <t>24601000000300101370</t>
  </si>
  <si>
    <t>F304231004 Scholl Estelle Black 00 natikače 37</t>
  </si>
  <si>
    <t>8004373255120</t>
  </si>
  <si>
    <t>24601000000400101400</t>
  </si>
  <si>
    <t>F304221011 Scholl Josephine Brown 00 natikače 40</t>
  </si>
  <si>
    <t>8004373254109</t>
  </si>
  <si>
    <t>24601000000700101360</t>
  </si>
  <si>
    <t>F304221040 Scholl Josephine Navy Blue 00 natikače 36</t>
  </si>
  <si>
    <t>8004373254437</t>
  </si>
  <si>
    <t>24601000000200101360</t>
  </si>
  <si>
    <t>F300441004 Scholl Josephine Black 00 natikače 36</t>
  </si>
  <si>
    <t>8004373171635</t>
  </si>
  <si>
    <t>24601000002200201370</t>
  </si>
  <si>
    <t>F30631 Scholl Noelle Black 00 natikače 37</t>
  </si>
  <si>
    <t>8004373295058</t>
  </si>
  <si>
    <t>24601000002200201360</t>
  </si>
  <si>
    <t>F30631 Scholl Noelle Black 00 natikače 36</t>
  </si>
  <si>
    <t>8004373295041</t>
  </si>
  <si>
    <t>24601000002400201380</t>
  </si>
  <si>
    <t>F30034 Scholl Estelle Black 00 natikače 38</t>
  </si>
  <si>
    <t>8004373167577</t>
  </si>
  <si>
    <t>24601000002400201370</t>
  </si>
  <si>
    <t>F30034 Scholl Estelle Black 00 natikače 37</t>
  </si>
  <si>
    <t>8004373167560</t>
  </si>
  <si>
    <t>24601000002400101370</t>
  </si>
  <si>
    <t>F30034 Scholl Estelle Lilac 00 natikače 37</t>
  </si>
  <si>
    <t>8004373167409</t>
  </si>
  <si>
    <t>24601000002400101400</t>
  </si>
  <si>
    <t>F30034 Scholl Estelle Lilac 00 natikače 40</t>
  </si>
  <si>
    <t>8004373167430</t>
  </si>
  <si>
    <t>24601000002400101360</t>
  </si>
  <si>
    <t>F30034 Scholl Estelle Lilac 00 natikače 36</t>
  </si>
  <si>
    <t>8004373167393</t>
  </si>
  <si>
    <t>24601000002200201400</t>
  </si>
  <si>
    <t>F30631 Scholl Noelle Black 00 natikače 40</t>
  </si>
  <si>
    <t>8004373295089</t>
  </si>
  <si>
    <t>24601000000600101360</t>
  </si>
  <si>
    <t>F304231033 Scholl Estelle Lilac 00 natikače 36</t>
  </si>
  <si>
    <t>8004373255793</t>
  </si>
  <si>
    <t>24601000000600101420</t>
  </si>
  <si>
    <t>F304231033 Scholl Estelle Lilac 00 natikače 42</t>
  </si>
  <si>
    <t>8004373255854</t>
  </si>
  <si>
    <t>24601000000600101370</t>
  </si>
  <si>
    <t>F304231033 Scholl Estelle Lilac 00 natikače 37</t>
  </si>
  <si>
    <t>8004373255809</t>
  </si>
  <si>
    <t>24601000001900201380</t>
  </si>
  <si>
    <t>F30613 Scholl Beatriz White 00 natikače 38</t>
  </si>
  <si>
    <t>8004373291548</t>
  </si>
  <si>
    <t>24601000001900201370</t>
  </si>
  <si>
    <t>F30613 Scholl Beatriz White 00 natikače 37</t>
  </si>
  <si>
    <t>8004373291531</t>
  </si>
  <si>
    <t>24601000003200101420</t>
  </si>
  <si>
    <t>F30082 Scholl Olivier Black 00 natikače 42</t>
  </si>
  <si>
    <t>8004373185236</t>
  </si>
  <si>
    <t>24601000000900101360</t>
  </si>
  <si>
    <t>F304231065 Scholl Estelle White 00 natikače 36</t>
  </si>
  <si>
    <t>8004373255311</t>
  </si>
  <si>
    <t>24601000000900101420</t>
  </si>
  <si>
    <t>F304231065 Scholl Estelle White 00 natikače 42</t>
  </si>
  <si>
    <t>8004373255496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</si>
  <si>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</si>
  <si>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</si>
  <si>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</si>
  <si>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</si>
  <si>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</si>
  <si>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</si>
  <si>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24601000001000101370</t>
  </si>
  <si>
    <t>F26924 Scholl Bahia Eva lilac 00 natikače 37</t>
  </si>
  <si>
    <t>8004373190254</t>
  </si>
  <si>
    <t>24601000001000101360</t>
  </si>
  <si>
    <t>F26924 Scholl Bahia Eva lilac 00 natikače 36</t>
  </si>
  <si>
    <t>8004373190247</t>
  </si>
  <si>
    <t>24601000002100101370</t>
  </si>
  <si>
    <t>F30628 Scholl Estelle Pink 00 natikače 37</t>
  </si>
  <si>
    <t>8004373294334</t>
  </si>
  <si>
    <t>24601000003000101360</t>
  </si>
  <si>
    <t>F30614 Scholl Harlington Black 00 natikače 36</t>
  </si>
  <si>
    <t>8004373291760</t>
  </si>
  <si>
    <t>24601000002400301400</t>
  </si>
  <si>
    <t>F30034 Scholl Estelle Red 00 natikače 40</t>
  </si>
  <si>
    <t>8004373167751</t>
  </si>
  <si>
    <t>24601000002400301380</t>
  </si>
  <si>
    <t>F30034 Scholl Estelle Red 00 natikače 38</t>
  </si>
  <si>
    <t>8004373167737</t>
  </si>
  <si>
    <t>24601000002400301360</t>
  </si>
  <si>
    <t>F30034 Scholl Estelle Red 00 natikače 36</t>
  </si>
  <si>
    <t>8004373167713</t>
  </si>
  <si>
    <t>24601000002400201360</t>
  </si>
  <si>
    <t>F30034 Scholl Estelle Black 00 natikače 36</t>
  </si>
  <si>
    <t>8004373167553</t>
  </si>
  <si>
    <t>24601000002400301370</t>
  </si>
  <si>
    <t>F30034 Scholl Estelle Red 00 natikače 37</t>
  </si>
  <si>
    <t>8004373167720</t>
  </si>
  <si>
    <t>24601000002300201370</t>
  </si>
  <si>
    <t>F30633 Scholl Kathleen Black 00 natikače 37</t>
  </si>
  <si>
    <t>8004373295379</t>
  </si>
  <si>
    <t>24601000003000101370</t>
  </si>
  <si>
    <t>F30614 Scholl Harlington Black 00 natikače 37</t>
  </si>
  <si>
    <t>8004373291777</t>
  </si>
  <si>
    <t>24601000002100201400</t>
  </si>
  <si>
    <t>F30628 Scholl Estelle Yellow 00 natikače 40</t>
  </si>
  <si>
    <t>8004373294525</t>
  </si>
  <si>
    <t>24601000002400401410</t>
  </si>
  <si>
    <t>F30034 Scholl Estelle Khaki 00 natikače 41</t>
  </si>
  <si>
    <t>8004373167928</t>
  </si>
  <si>
    <t>24601000002400401360</t>
  </si>
  <si>
    <t>F30034 Scholl Estelle Khaki 00 natikače 36</t>
  </si>
  <si>
    <t>8004373167874</t>
  </si>
  <si>
    <t>24601000002400401380</t>
  </si>
  <si>
    <t>F30034 Scholl Estelle Khaki 00 natikače 38</t>
  </si>
  <si>
    <t>8004373167898</t>
  </si>
  <si>
    <t>24601000002500101370</t>
  </si>
  <si>
    <t>F30043 Scholl Josephine Lilac 00 natikače 37</t>
  </si>
  <si>
    <t>8004373170843</t>
  </si>
  <si>
    <t>24601000002500101360</t>
  </si>
  <si>
    <t>F30043 Scholl Josephine Lilac 00 natikače 36</t>
  </si>
  <si>
    <t>8004373170836</t>
  </si>
  <si>
    <t>24601000002500401360</t>
  </si>
  <si>
    <t>F30043 Scholl Josephine Khaki 00 natikače 36</t>
  </si>
  <si>
    <t>8004373171314</t>
  </si>
  <si>
    <t>24601000002500201360</t>
  </si>
  <si>
    <t>F30043 Scholl Josephine Black 00 natikače 36</t>
  </si>
  <si>
    <t>8004373170997</t>
  </si>
  <si>
    <t>24601000002200201390</t>
  </si>
  <si>
    <t>F30631 Scholl Noelle Black 00 natikače 39</t>
  </si>
  <si>
    <t>8004373295072</t>
  </si>
  <si>
    <t>24601000002500201380</t>
  </si>
  <si>
    <t>F30043 Scholl Josephine Black 00 natikače 38</t>
  </si>
  <si>
    <t>8004373171017</t>
  </si>
  <si>
    <t>24601000002500301360</t>
  </si>
  <si>
    <t>F30043 Scholl Josephine Red 00 natikače 36</t>
  </si>
  <si>
    <t>8004373171154</t>
  </si>
  <si>
    <t>24601000002300101370</t>
  </si>
  <si>
    <t>F30633 Scholl Kathleen Rose Gold 00 natikače 37</t>
  </si>
  <si>
    <t>8004373295294</t>
  </si>
  <si>
    <t>24601000002300201360</t>
  </si>
  <si>
    <t>F30633 Scholl Kathleen Black 00 natikače 36</t>
  </si>
  <si>
    <t>8004373295362</t>
  </si>
  <si>
    <t>24601000002500301370</t>
  </si>
  <si>
    <t>F30043 Scholl Josephine Red 00 natikače 37</t>
  </si>
  <si>
    <t>8004373171161</t>
  </si>
  <si>
    <t>24601000002200101370</t>
  </si>
  <si>
    <t>F30631 Scholl Noelle Rose Gold 00 natikače 37</t>
  </si>
  <si>
    <t>8004373294976</t>
  </si>
  <si>
    <t>24601000002500201370</t>
  </si>
  <si>
    <t>F30043 Scholl Josephine Black 00 natikače 37</t>
  </si>
  <si>
    <t>8004373171000</t>
  </si>
  <si>
    <t>24601000001800201360</t>
  </si>
  <si>
    <t>F30585 Scholl Noelle Chunky Aquamarine 00 natikače 36</t>
  </si>
  <si>
    <t>8004373285400</t>
  </si>
  <si>
    <t>24601000002600101420</t>
  </si>
  <si>
    <t>F30083 Scholl Olivier Khaki 00 natikače 42</t>
  </si>
  <si>
    <t>8004373185434</t>
  </si>
  <si>
    <t>24601000003300101310</t>
  </si>
  <si>
    <t>F30648 Scholl Parrot Red 00 natikače 31</t>
  </si>
  <si>
    <t>8004373300035</t>
  </si>
  <si>
    <t>24601000003300101340</t>
  </si>
  <si>
    <t>F30648 Scholl Parrot Red 00 natikače 34</t>
  </si>
  <si>
    <t>8004373300066</t>
  </si>
  <si>
    <t>24601000003300101350</t>
  </si>
  <si>
    <t>F30648 Scholl Parrot Red 00 natikače 35</t>
  </si>
  <si>
    <t>8004373302732</t>
  </si>
  <si>
    <t>24601000002700201280</t>
  </si>
  <si>
    <t>F30658 Scholl Dolphine jelly Gold 00 sandale 28</t>
  </si>
  <si>
    <t>8004373303517</t>
  </si>
  <si>
    <t>24601000002700201300</t>
  </si>
  <si>
    <t>F30658 Scholl Dolphine jelly Gold 00 sandale 30</t>
  </si>
  <si>
    <t>8004373303531</t>
  </si>
  <si>
    <t>24601000002700201240</t>
  </si>
  <si>
    <t>F30658 Scholl Dolphine jelly Gold 00 sandale 24</t>
  </si>
  <si>
    <t>8004373303470</t>
  </si>
  <si>
    <t>24601000002700201290</t>
  </si>
  <si>
    <t>F30658 Scholl Dolphine jelly Gold 00 sandale 29</t>
  </si>
  <si>
    <t>8004373303524</t>
  </si>
  <si>
    <t>24601000002700201250</t>
  </si>
  <si>
    <t>F30658 Scholl Dolphine jelly Gold 00 sandale 25</t>
  </si>
  <si>
    <t>8004373303487</t>
  </si>
  <si>
    <t>24601000002700101270</t>
  </si>
  <si>
    <t>F30658 Scholl Dolphine jelly Pink 00 sandale 27</t>
  </si>
  <si>
    <t>8004373303388</t>
  </si>
  <si>
    <t>24601000002700201270</t>
  </si>
  <si>
    <t>F30658 Scholl Dolphine jelly Gold 00 sandale 27</t>
  </si>
  <si>
    <t>8004373303500</t>
  </si>
  <si>
    <t>24601000002700201260</t>
  </si>
  <si>
    <t>F30658 Scholl Dolphine jelly Gold 00 sandale 26</t>
  </si>
  <si>
    <t>8004373303494</t>
  </si>
  <si>
    <t>24601000002700201310</t>
  </si>
  <si>
    <t>F30658 Scholl Dolphine jelly Gold 00 sandale 31</t>
  </si>
  <si>
    <t>8004373303548</t>
  </si>
  <si>
    <t>24601000003300101300</t>
  </si>
  <si>
    <t>F30648 Scholl Parrot Red 00 natikače 30</t>
  </si>
  <si>
    <t>8004373300028</t>
  </si>
  <si>
    <t>18101012158800101370</t>
  </si>
  <si>
    <t>Sulia Basics B2 Napa Grass PaJa  ngr blk 00 sandale 37</t>
  </si>
  <si>
    <t>8433991642973</t>
  </si>
  <si>
    <t>18101012162600101370</t>
  </si>
  <si>
    <t>Julia  Blossom  B1  Napa PaJa  Black 00 sandale 37</t>
  </si>
  <si>
    <t>8434823626710</t>
  </si>
  <si>
    <t>18101012161800101370</t>
  </si>
  <si>
    <t>Julia Garden B1 Napa PaJa  rojo red 00 sandale 37</t>
  </si>
  <si>
    <t>8434823490328</t>
  </si>
  <si>
    <t>24601000003000101380</t>
  </si>
  <si>
    <t>F30614 Scholl Harlington Black 00 natikače 38</t>
  </si>
  <si>
    <t>8004373291784</t>
  </si>
  <si>
    <t>22802000000100201360</t>
  </si>
  <si>
    <t>Ethno Croatia 182   bijelo 00 tenisice 36</t>
  </si>
  <si>
    <t>3850385050841</t>
  </si>
  <si>
    <t>22802000000100301360</t>
  </si>
  <si>
    <t>Ethno Croatia 182   sivo 00 tenisice 36</t>
  </si>
  <si>
    <t>3850385050957</t>
  </si>
  <si>
    <t>22802000000100301390</t>
  </si>
  <si>
    <t>Ethno Croatia 182   sivo 00 tenisice 39</t>
  </si>
  <si>
    <t>3850385050988</t>
  </si>
  <si>
    <t>22802000000100201420</t>
  </si>
  <si>
    <t>Ethno Croatia 182   bijelo 00 tenisice 42</t>
  </si>
  <si>
    <t>3850385050902</t>
  </si>
  <si>
    <t>22802000000100301370</t>
  </si>
  <si>
    <t>Ethno Croatia 182   sivo 00 tenisice 37</t>
  </si>
  <si>
    <t>3850385050964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</si>
  <si>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</si>
  <si>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</si>
  <si>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</si>
  <si>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</si>
  <si>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</si>
  <si>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</si>
  <si>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22802000000100301380</t>
  </si>
  <si>
    <t>Ethno Croatia 182   sivo 00 tenisice 38</t>
  </si>
  <si>
    <t>3850385050971</t>
  </si>
  <si>
    <t>22802000000100301420</t>
  </si>
  <si>
    <t>Ethno Croatia 182   sivo 00 tenisice 42</t>
  </si>
  <si>
    <t>3850385051015</t>
  </si>
  <si>
    <t>21802000002800101365</t>
  </si>
  <si>
    <t>10013455 TM Lexie Natural Shimmer Canvas 00 sandale 36,5</t>
  </si>
  <si>
    <t>889556611089</t>
  </si>
  <si>
    <t>21802000002800101410</t>
  </si>
  <si>
    <t>10013455 TM Lexie Natural Shimmer Canvas 00 sandale 41</t>
  </si>
  <si>
    <t>889556611157</t>
  </si>
  <si>
    <t>21802000002800101380</t>
  </si>
  <si>
    <t>10013455 TM Lexie Natural Shimmer Canvas 00 sandale 38</t>
  </si>
  <si>
    <t>889556611119</t>
  </si>
  <si>
    <t>21802000002800101385</t>
  </si>
  <si>
    <t>10013455 TM Lexie Natural Shimmer Canvas 00 sandale 38,5</t>
  </si>
  <si>
    <t>889556611126</t>
  </si>
  <si>
    <t>15801000015800201375</t>
  </si>
  <si>
    <t>D6K6L ASI LAWNSHIP 8788 00 tenisice 37,5</t>
  </si>
  <si>
    <t>8719022014781</t>
  </si>
  <si>
    <t>15801000015800101375</t>
  </si>
  <si>
    <t>D6K6L ASI LAWNSHIP 1776 00 tenisice 37,5</t>
  </si>
  <si>
    <t>8719022015061</t>
  </si>
  <si>
    <t>15801000015800101415</t>
  </si>
  <si>
    <t>D6K6L ASI LAWNSHIP 1776 00 tenisice 41,5</t>
  </si>
  <si>
    <t>8719022014989</t>
  </si>
  <si>
    <t>15801000015800201415</t>
  </si>
  <si>
    <t>D6K6L ASI LAWNSHIP 8788 00 tenisice 41,5</t>
  </si>
  <si>
    <t>8719022014705</t>
  </si>
  <si>
    <t>18101012158800101360</t>
  </si>
  <si>
    <t>Sulia Basics B2 Napa Grass PaJa  ngr blk 00 sandale 36</t>
  </si>
  <si>
    <t>8433991642966</t>
  </si>
  <si>
    <t>24501000000500101330</t>
  </si>
  <si>
    <t>Mack College  BTK219105 3190 00 natikače 33</t>
  </si>
  <si>
    <t>8055747917649</t>
  </si>
  <si>
    <t>24501000000700101330</t>
  </si>
  <si>
    <t>Mack Message  BTK219201 1020 00 natikače 33</t>
  </si>
  <si>
    <t>8055747918875</t>
  </si>
  <si>
    <t>24501000000700101310</t>
  </si>
  <si>
    <t>Mack Message  BTK219201 1020 00 natikače 31</t>
  </si>
  <si>
    <t>8055747918776</t>
  </si>
  <si>
    <t>24501000000600101330</t>
  </si>
  <si>
    <t>Mack Lettering  BTK219110 1031 00 natikače 33</t>
  </si>
  <si>
    <t>8055747917892</t>
  </si>
  <si>
    <t>24501000000500101340</t>
  </si>
  <si>
    <t>Mack College  BTK219105 3190 00 natikače 34</t>
  </si>
  <si>
    <t>8055747917687</t>
  </si>
  <si>
    <t>24501000000500101350</t>
  </si>
  <si>
    <t>Mack College  BTK219105 3190 00 natikače 35</t>
  </si>
  <si>
    <t>8055747917724</t>
  </si>
  <si>
    <t>24501000000500101320</t>
  </si>
  <si>
    <t>Mack College  BTK219105 3190 00 natikače 32</t>
  </si>
  <si>
    <t>8055747917601</t>
  </si>
  <si>
    <t>24501000000800101330</t>
  </si>
  <si>
    <t>Mack Lettering  BTK219210 1081 00 natikače 33</t>
  </si>
  <si>
    <t>8055747919179</t>
  </si>
  <si>
    <t>24501000000700101300</t>
  </si>
  <si>
    <t>Mack Message  BTK219201 1020 00 natikače 30</t>
  </si>
  <si>
    <t>8055747918721</t>
  </si>
  <si>
    <t>24501000000700101320</t>
  </si>
  <si>
    <t>Mack Message  BTK219201 1020 00 natikače 32</t>
  </si>
  <si>
    <t>8055747918820</t>
  </si>
  <si>
    <t>24501000000600101310</t>
  </si>
  <si>
    <t>Mack Lettering  BTK219110 1031 00 natikače 31</t>
  </si>
  <si>
    <t>8055747917830</t>
  </si>
  <si>
    <t>24501000000700101340</t>
  </si>
  <si>
    <t>Mack Message  BTK219201 1020 00 natikače 34</t>
  </si>
  <si>
    <t>8055747918929</t>
  </si>
  <si>
    <t>10101000054700101390</t>
  </si>
  <si>
    <t>RP IDEM LACE RL780001L   0003 blk 00 čizme 39</t>
  </si>
  <si>
    <t>8053469494967</t>
  </si>
  <si>
    <t>10101000054700101410</t>
  </si>
  <si>
    <t>RP IDEM LACE RL780001L   0003 blk 00 čizme 41</t>
  </si>
  <si>
    <t>8053469494981</t>
  </si>
  <si>
    <t>10101000046500101360</t>
  </si>
  <si>
    <t>RP HYNDEM GWF81 C0006T   black gold 00 natikače 36</t>
  </si>
  <si>
    <t>8051975407594</t>
  </si>
  <si>
    <t>10101000046500101370</t>
  </si>
  <si>
    <t>RP HYNDEM GWF81 C0006T   black gold 00 natikače 37</t>
  </si>
  <si>
    <t>8051975407600</t>
  </si>
  <si>
    <t>10101000046500101380</t>
  </si>
  <si>
    <t>RP HYNDEM GWF81 C0006T   black gold 00 natikače 38</t>
  </si>
  <si>
    <t>8051975407617</t>
  </si>
  <si>
    <t>10701000004400101050</t>
  </si>
  <si>
    <t>3 BLUE-9 cipele broj 38</t>
  </si>
  <si>
    <t>31071</t>
  </si>
  <si>
    <t>10101000046700101360</t>
  </si>
  <si>
    <t>RP CLAR GWF93 C0004S   black 00 natikače 36</t>
  </si>
  <si>
    <t>8051975429299</t>
  </si>
  <si>
    <t>10101000046700101380</t>
  </si>
  <si>
    <t>RP CLAR GWF93 C0004S   black 00 natikače 38</t>
  </si>
  <si>
    <t>8051975429312</t>
  </si>
  <si>
    <t>10101000046700201360</t>
  </si>
  <si>
    <t>RP CLAR GWF93 C0004S   tan 00 natikače 36</t>
  </si>
  <si>
    <t>8051975429367</t>
  </si>
  <si>
    <t>10101000051600201370</t>
  </si>
  <si>
    <t>RP BRIXA GWS1A C0009T   061 white 00 tenisice 37</t>
  </si>
  <si>
    <t>8059601190841</t>
  </si>
  <si>
    <t>13604000137200101055</t>
  </si>
  <si>
    <t>Era  VN000EWZBLK Black 00 tenisice 5,5</t>
  </si>
  <si>
    <t>700053842960</t>
  </si>
  <si>
    <t>13604000137200101060</t>
  </si>
  <si>
    <t>Era  VN000EWZBLK Black 00 tenisice 6</t>
  </si>
  <si>
    <t>700053843073</t>
  </si>
  <si>
    <t>13604000106900101055</t>
  </si>
  <si>
    <t>Classic Slip-On Platform  V0018EBLK black 00 tenisice 5,5</t>
  </si>
  <si>
    <t>191167573190</t>
  </si>
  <si>
    <t>13604000106900101090</t>
  </si>
  <si>
    <t>Classic Slip-On Platform  V0018EBLK black 00 tenisice 9</t>
  </si>
  <si>
    <t>191167572810</t>
  </si>
  <si>
    <t>13604000170700101050</t>
  </si>
  <si>
    <t>EVDNT UltimateWaffle  VN0A5DY79LR1 (TWO-TONE) pw pnk wa 00 tenisice 5</t>
  </si>
  <si>
    <t>195439300828</t>
  </si>
  <si>
    <t>13604000158900101045</t>
  </si>
  <si>
    <t>UltraRange EXO  VN0A4U1K26S1 (Pop) rs dw tr wht 00 tenisice 4,5</t>
  </si>
  <si>
    <t>192827737655</t>
  </si>
  <si>
    <t>13604000012101201060</t>
  </si>
  <si>
    <t>OLD SKOOL VD3HBKA blk/blk tenisice br.6</t>
  </si>
  <si>
    <t>700053843509</t>
  </si>
  <si>
    <t>13604000137200101090</t>
  </si>
  <si>
    <t>Era  VN000EWZBLK black 00 tenisice 9</t>
  </si>
  <si>
    <t>700053843134</t>
  </si>
  <si>
    <t>13604000106900101050</t>
  </si>
  <si>
    <t>Classic Slip-On Platform  V0018EBLK black 00 tenisice 5</t>
  </si>
  <si>
    <t>191167573251</t>
  </si>
  <si>
    <t>13604000106900101040</t>
  </si>
  <si>
    <t>Classic Slip-On Platform  V0018EBLK black 00 tenisice 4</t>
  </si>
  <si>
    <t>191167573121</t>
  </si>
  <si>
    <t>13604000170700101055</t>
  </si>
  <si>
    <t>EVDNT UltimateWaffle  VN0A5DY79LR1 (TWO-TONE) pw pnk wa 00 tenisice 5,5</t>
  </si>
  <si>
    <t>195439300873</t>
  </si>
  <si>
    <t>13604000170700101085</t>
  </si>
  <si>
    <t>EVDNT UltimateWaffle  VN0A5DY79LR1 (TWO-TONE) pw pnk wa 00 tenisice 8,5</t>
  </si>
  <si>
    <t>195439301344</t>
  </si>
  <si>
    <t>13604000170700101065</t>
  </si>
  <si>
    <t>EVDNT UltimateWaffle  VN0A5DY79LR1 (TWO-TONE) pw pnk wa 00 tenisice 6,5</t>
  </si>
  <si>
    <t>195439301092</t>
  </si>
  <si>
    <t>13604000146100101080</t>
  </si>
  <si>
    <t>UltraRange EXO  VN0A4U1KRED1 red 00 tenisice 8</t>
  </si>
  <si>
    <t>772204441971</t>
  </si>
  <si>
    <t>13604000137200101105</t>
  </si>
  <si>
    <t>Era  VN000EWZBLK black 00 tenisice 10,5</t>
  </si>
  <si>
    <t>700053843165</t>
  </si>
  <si>
    <t>13604000012101201055</t>
  </si>
  <si>
    <t>OLD SKOOL VD3HBKA blk/blk tenisice br.5,5</t>
  </si>
  <si>
    <t>700053843493</t>
  </si>
  <si>
    <t>13604000012101201115</t>
  </si>
  <si>
    <t>OLD SKOOL VD3HBKA blk/blk tenisice br.11,5</t>
  </si>
  <si>
    <t>700053843615</t>
  </si>
  <si>
    <t>13604000012101201080</t>
  </si>
  <si>
    <t>OLD SKOOL VD3HBKA blk/blk tenisice br.8</t>
  </si>
  <si>
    <t>700053843547</t>
  </si>
  <si>
    <t>13604000012101201045</t>
  </si>
  <si>
    <t>OLD SKOOL VD3HBKA blk/blk tenisice br.4,5</t>
  </si>
  <si>
    <t>700053843479</t>
  </si>
  <si>
    <t>13604000012101201090</t>
  </si>
  <si>
    <t>OLD SKOOL VD3HBKA blk/blk tenisice br.9</t>
  </si>
  <si>
    <t>700053843561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</si>
  <si>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</si>
  <si>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</si>
  <si>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</si>
  <si>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</si>
  <si>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</si>
  <si>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</si>
  <si>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</si>
  <si>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</si>
  <si>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</si>
  <si>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</si>
  <si>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</si>
  <si>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</si>
  <si>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13604000179400101080</t>
  </si>
  <si>
    <t>Classic Slip-On 9  VN0A3JEX9R8 anfc b tiger 00 tenisice 8</t>
  </si>
  <si>
    <t>196014291685</t>
  </si>
  <si>
    <t>13604000179400101055</t>
  </si>
  <si>
    <t>Classic Slip-On 9  VN0A3JEX9R8 anfc b tiger 00 tenisice 5,5</t>
  </si>
  <si>
    <t>196014290794</t>
  </si>
  <si>
    <t>13604000179400101090</t>
  </si>
  <si>
    <t>Classic Slip-On 9  VN0A3JEX9R8 anfc b tiger 00 tenisice 9</t>
  </si>
  <si>
    <t>196014292125</t>
  </si>
  <si>
    <t>13604000179400101050</t>
  </si>
  <si>
    <t>Classic Slip-On 9  VN0A3JEX9R8 anfc b tiger 00 tenisice 5</t>
  </si>
  <si>
    <t>196014290480</t>
  </si>
  <si>
    <t>13604000179400101045</t>
  </si>
  <si>
    <t>Classic Slip-On 9  VN0A3JEX9R8 anfc b tiger 00 tenisice 4,5</t>
  </si>
  <si>
    <t>196014290367</t>
  </si>
  <si>
    <t>13604000148000101060</t>
  </si>
  <si>
    <t>Era  VN0A4U39WT51 (Neon) green gecko tr wht 00 tenisice 6</t>
  </si>
  <si>
    <t>194116293590</t>
  </si>
  <si>
    <t>13604000148000101055</t>
  </si>
  <si>
    <t>Era  VN0A4U39WT51 (Neon) green gecko tr wht 00 tenisice 5,5</t>
  </si>
  <si>
    <t>194116293538</t>
  </si>
  <si>
    <t>13604000148000101070</t>
  </si>
  <si>
    <t>Era  VN0A4U39WT51 (Neon) green gecko tr wht 00 tenisice 7</t>
  </si>
  <si>
    <t>194116293743</t>
  </si>
  <si>
    <t>13604000130800101070</t>
  </si>
  <si>
    <t>Era  VN0A4BV4V3X1 (Vans BMX) true navy/white 00 tenisice 7</t>
  </si>
  <si>
    <t>193394098064</t>
  </si>
  <si>
    <t>13604000147700101075</t>
  </si>
  <si>
    <t>Classic Slip-On  VN0A4U38WT71 (Neon) lemon tonic tr wht 00 tenisice 7,5</t>
  </si>
  <si>
    <t>194112310000</t>
  </si>
  <si>
    <t>13604000161000101090</t>
  </si>
  <si>
    <t>Old Skool 36 DX  VN0A54F341R1 (Anaheim Factory) pnk p tr wht 00 tenisice 9</t>
  </si>
  <si>
    <t>194902675609</t>
  </si>
  <si>
    <t>13604000169100201055</t>
  </si>
  <si>
    <t>Authentic Hardware  VN0A5HZML3B1 (Leather)  blk blk 00 tenisice 5,5</t>
  </si>
  <si>
    <t>195439317383</t>
  </si>
  <si>
    <t>13604000143200101010</t>
  </si>
  <si>
    <t>Classic Slip-On  VN000ZBUEO11 (Checkerboard) blk wht 00 tenisice 1</t>
  </si>
  <si>
    <t>888654803013</t>
  </si>
  <si>
    <t>13604000143200101120</t>
  </si>
  <si>
    <t>Classic Slip-On  VN000ZBUEO11 (Checkerboard) blk wht 00 tenisice 12</t>
  </si>
  <si>
    <t>888654803112</t>
  </si>
  <si>
    <t>13604000143200101135</t>
  </si>
  <si>
    <t>Classic Slip-On  VN000ZBUEO11 (Checkerboard) blk wht 00 tenisice 13,5</t>
  </si>
  <si>
    <t>888654803143</t>
  </si>
  <si>
    <t>13604000171900101040</t>
  </si>
  <si>
    <t>SK8-Low  VN0A4UUKIYP1 drz tr wht 00 tenisice 4</t>
  </si>
  <si>
    <t>195440322659</t>
  </si>
  <si>
    <t>13604000179400101060</t>
  </si>
  <si>
    <t>Classic Slip-On 9  VN0A3JEX9R8 anfc b tiger 00 tenisice 6</t>
  </si>
  <si>
    <t>196014290916</t>
  </si>
  <si>
    <t>13604000012101201140</t>
  </si>
  <si>
    <t>OLD SKOOL VD3HBKA blk/blk tenisice br.14</t>
  </si>
  <si>
    <t>700054014090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</si>
  <si>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</si>
  <si>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</si>
  <si>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</si>
  <si>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</si>
  <si>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</si>
  <si>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</si>
  <si>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13604000148100101050</t>
  </si>
  <si>
    <t>Era  VN0A4U39WT61 (Neon) knock pnk tr wht 00 tenisice 5</t>
  </si>
  <si>
    <t>194116291718</t>
  </si>
  <si>
    <t>13604000148100101065</t>
  </si>
  <si>
    <t>Era  VN0A4U39WT61 (Neon) knock pnk tr wht 00 tenisice 6,5</t>
  </si>
  <si>
    <t>194116291961</t>
  </si>
  <si>
    <t>13604000179800101050</t>
  </si>
  <si>
    <t>Classic Slip-On  VN000XG8AZV (Checkerboard) flax/trwht 00 tenisice 5</t>
  </si>
  <si>
    <t>196013231798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</si>
  <si>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</si>
  <si>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</si>
  <si>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</si>
  <si>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</si>
  <si>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</si>
  <si>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</si>
  <si>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13604000129200101105</t>
  </si>
  <si>
    <t>Authentic 44 DX  VN0A38ENOAK1 (Anaheim Factory) black/check 00 tenisice 10,5</t>
  </si>
  <si>
    <t>191163364099</t>
  </si>
  <si>
    <t>13604000179800101090</t>
  </si>
  <si>
    <t>Classic Slip-On  VN000XG8AZV (Checkerboard) flax/trwht 00 tenisice 9</t>
  </si>
  <si>
    <t>196013232399</t>
  </si>
  <si>
    <t>13604000137200101045</t>
  </si>
  <si>
    <t>Era  VN000EWZBLK Black 00 tenisice 4,5</t>
  </si>
  <si>
    <t>700053842946</t>
  </si>
  <si>
    <t>13604000137200101050</t>
  </si>
  <si>
    <t>Era  VN000EWZBLK Black 00 tenisice 5</t>
  </si>
  <si>
    <t>700053842953</t>
  </si>
  <si>
    <t>13604000179800101070</t>
  </si>
  <si>
    <t>Classic Slip-On  VN000XG8AZV (Checkerboard) flax/trwht 00 tenisice 7</t>
  </si>
  <si>
    <t>196013232337</t>
  </si>
  <si>
    <t>13604000179800101055</t>
  </si>
  <si>
    <t>Classic Slip-On  VN000XG8AZV (Checkerboard) flax/trwht 00 tenisice 5,5</t>
  </si>
  <si>
    <t>196013231873</t>
  </si>
  <si>
    <t>13604000012101201130</t>
  </si>
  <si>
    <t>OLD SKOOL VD3HBKA blk/blk tenisice br.13</t>
  </si>
  <si>
    <t>700053843684</t>
  </si>
  <si>
    <t>13604000194200101045</t>
  </si>
  <si>
    <t>Sk8-Hi Tapered Stacked  VN0005U2YV21 canvas gr mil 00 tenisice 4,5</t>
  </si>
  <si>
    <t>196244762337</t>
  </si>
  <si>
    <t>13604000147300101085</t>
  </si>
  <si>
    <t>UltraRange Rapidweld  VN0A3MVUXVR1 lmn tonic tr wht 00 tenisice 8,5</t>
  </si>
  <si>
    <t>194116342779</t>
  </si>
  <si>
    <t>13604000194200101055</t>
  </si>
  <si>
    <t>Sk8-Hi Tapered Stacked  VN0005U2YV21 canvas gr mil 00 tenisice 5,5</t>
  </si>
  <si>
    <t>196244762672</t>
  </si>
  <si>
    <t>13604000122100101085</t>
  </si>
  <si>
    <t>Filmore Decon  VN0A3WKZ8J71 (Canvas) port royale/wht 00 tenisice 8,5</t>
  </si>
  <si>
    <t>192825112102</t>
  </si>
  <si>
    <t>13604000122100101130</t>
  </si>
  <si>
    <t>Filmore Decon  VN0A3WKZ8J71 (Canvas) port royale/wht 00 tenisice 13</t>
  </si>
  <si>
    <t>192825113406</t>
  </si>
  <si>
    <t>13604000200300101120</t>
  </si>
  <si>
    <t>Skate Style 53  VN0A5JIOAPA1 oatmeal 00 tenisice 12</t>
  </si>
  <si>
    <t>196013257330</t>
  </si>
  <si>
    <t>13604000121300101055</t>
  </si>
  <si>
    <t>Old Skool Platform  VN0A3B3UHRK1 (Checkerboard) black/tr wht 00 tenisice 5,5</t>
  </si>
  <si>
    <t>191165767959</t>
  </si>
  <si>
    <t>13604000121300101080</t>
  </si>
  <si>
    <t>Old Skool Platform  VN0A3B3UHRK1 (Checkerboard) black/tr wht 00 tenisice 8</t>
  </si>
  <si>
    <t>191165768352</t>
  </si>
  <si>
    <t>13604000197200101100</t>
  </si>
  <si>
    <t>Sk8-Hi Gtx Vr3  VN0A4BVKBLK1 raeburn black 00 tenisice 10</t>
  </si>
  <si>
    <t>196244931252</t>
  </si>
  <si>
    <t>13604000197200101075</t>
  </si>
  <si>
    <t>Sk8-Hi Gtx Vr3  VN0A4BVKBLK1 raeburn black 00 tenisice 7,5</t>
  </si>
  <si>
    <t>196244931009</t>
  </si>
  <si>
    <t>13604000194200101075</t>
  </si>
  <si>
    <t>Sk8-Hi Tapered Stacked  VN0005U2YV21 canvas gr mil 00 tenisice 7,5</t>
  </si>
  <si>
    <t>196244763457</t>
  </si>
  <si>
    <t>13604000194200101085</t>
  </si>
  <si>
    <t>Sk8-Hi Tapered Stacked  VN0005U2YV21 canvas gr mil 00 tenisice 8,5</t>
  </si>
  <si>
    <t>196244763808</t>
  </si>
  <si>
    <t>13604000170700101060</t>
  </si>
  <si>
    <t>EVDNT UltimateWaffle  VN0A5DY79LR1 (TWO-TONE) pw pnk wa 00 tenisice 6</t>
  </si>
  <si>
    <t>195439301023</t>
  </si>
  <si>
    <t>13604000172500101075</t>
  </si>
  <si>
    <t>UltraRange EXO  VN0A4U1KA1Z1 (CARBON) blk eor 00 tenisice 7,5</t>
  </si>
  <si>
    <t>195440365205</t>
  </si>
  <si>
    <t>13604000179300101085</t>
  </si>
  <si>
    <t>Authentic 44 DX  VN0A38EN9R8 anfc black 00 tenisice 8,5</t>
  </si>
  <si>
    <t>196014291883</t>
  </si>
  <si>
    <t>13604000179300101075</t>
  </si>
  <si>
    <t>Authentic 44 DX  VN0A38EN9R8 anfc black 00 tenisice 7,5</t>
  </si>
  <si>
    <t>196014291449</t>
  </si>
  <si>
    <t>13604000179300101050</t>
  </si>
  <si>
    <t>Authentic 44 DX  VN0A38EN9R8 anfc black 00 tenisice 5</t>
  </si>
  <si>
    <t>196014290459</t>
  </si>
  <si>
    <t>13604000179300101045</t>
  </si>
  <si>
    <t>Authentic 44 DX  VN0A38EN9R8 anfc black 00 tenisice 4,5</t>
  </si>
  <si>
    <t>196014290329</t>
  </si>
  <si>
    <t>13604000148500101090</t>
  </si>
  <si>
    <t>Slip-On SF  VN0A3MVDWOL1 (Leila Hurst) tiny anim 00 natikače 9</t>
  </si>
  <si>
    <t>194116357957</t>
  </si>
  <si>
    <t>13604000161500101060</t>
  </si>
  <si>
    <t>Authentic 44 DX  VN0A38ENMR41 (Anaheim Factory) cl wht 00 tenisice 6</t>
  </si>
  <si>
    <t>190849032130</t>
  </si>
  <si>
    <t>13604000161500101055</t>
  </si>
  <si>
    <t>Authentic 44 DX  VN0A38ENMR41 (Anaheim Factory) cl wht 00 tenisice 5,5</t>
  </si>
  <si>
    <t>190849031676</t>
  </si>
  <si>
    <t>13604000179300101070</t>
  </si>
  <si>
    <t>Authentic 44 DX  VN0A38EN9R8 anfc black 00 tenisice 7</t>
  </si>
  <si>
    <t>196014291326</t>
  </si>
  <si>
    <t>13604000179300101055</t>
  </si>
  <si>
    <t>Authentic 44 DX  VN0A38EN9R8 anfc black 00 tenisice 5,5</t>
  </si>
  <si>
    <t>196014290671</t>
  </si>
  <si>
    <t>13604000179300101065</t>
  </si>
  <si>
    <t>Authentic 44 DX  VN0A38EN9R8 anfc black 00 tenisice 6,5</t>
  </si>
  <si>
    <t>196014291104</t>
  </si>
  <si>
    <t>13604000179300101060</t>
  </si>
  <si>
    <t>Authentic 44 DX  VN0A38EN9R8 anfc black 00 tenisice 6</t>
  </si>
  <si>
    <t>196014290893</t>
  </si>
  <si>
    <t>13604000012101201040</t>
  </si>
  <si>
    <t>OLD SKOOL VD3HBKA blk/blk tenisice br.4</t>
  </si>
  <si>
    <t>700053843417</t>
  </si>
  <si>
    <t>13604000147400101050</t>
  </si>
  <si>
    <t>UltraRange Rapidweld  VN0A3MVUXVQ1 kn pnk tr wht 00 tenisice 5</t>
  </si>
  <si>
    <t>194116342632</t>
  </si>
  <si>
    <t>13604000147400101085</t>
  </si>
  <si>
    <t>UltraRange Rapidweld  VN0A3MVUXVQ1 kn pnk tr wht 00 tenisice 8,5</t>
  </si>
  <si>
    <t>194116343196</t>
  </si>
  <si>
    <t>13604000158900101050</t>
  </si>
  <si>
    <t>UltraRange EXO  VN0A4U1K26S1 (Pop) rs dw tr wht 00 tenisice 5</t>
  </si>
  <si>
    <t>192827737679</t>
  </si>
  <si>
    <t>13604000179800101045</t>
  </si>
  <si>
    <t>Classic Slip-On  VN000XG8AZV (Checkerboard) flax/trwht 00 tenisice 4,5</t>
  </si>
  <si>
    <t>196013231309</t>
  </si>
  <si>
    <t>13604000137200101040</t>
  </si>
  <si>
    <t>Era  VN000EWZBLK black 00 tenisice 4</t>
  </si>
  <si>
    <t>700053842939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</si>
  <si>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</si>
  <si>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</si>
  <si>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</si>
  <si>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</si>
  <si>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</si>
  <si>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</si>
  <si>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13604000162800101115</t>
  </si>
  <si>
    <t>SK8-Hi  VN0A32QGHRK1 (Checkerboard) blk tr wht 00 tenisice 11,5</t>
  </si>
  <si>
    <t>190287322237</t>
  </si>
  <si>
    <t>13604000162800101120</t>
  </si>
  <si>
    <t>SK8-Hi  VN0A32QGHRK1 (Checkerboard) blk tr wht 00 tenisice 12</t>
  </si>
  <si>
    <t>190287322473</t>
  </si>
  <si>
    <t>13604000152300101105</t>
  </si>
  <si>
    <t>ComfyCush Era  VN0A3WM91PJ1 (MoMA) brand 00 tenisice 10,5</t>
  </si>
  <si>
    <t>192825802850</t>
  </si>
  <si>
    <t>13604000152300101110</t>
  </si>
  <si>
    <t>ComfyCush Era  VN0A3WM91PJ1 (MoMA) brand 00 tenisice 11</t>
  </si>
  <si>
    <t>192825802874</t>
  </si>
  <si>
    <t>13604000152300101080</t>
  </si>
  <si>
    <t>ComfyCush Era  VN0A3WM91PJ1 (MoMA) brand 00 tenisice 8</t>
  </si>
  <si>
    <t>192826738073</t>
  </si>
  <si>
    <t>13604000152300101075</t>
  </si>
  <si>
    <t>ComfyCush Era  VN0A3WM91PJ1 (MoMA) brand 00 tenisice 7,5</t>
  </si>
  <si>
    <t>192826738059</t>
  </si>
  <si>
    <t>13604000129200101100</t>
  </si>
  <si>
    <t>Authentic 44 DX  VN0A38ENOAK1 (Anaheim Factory) black/check 00 tenisice 10</t>
  </si>
  <si>
    <t>191163363856</t>
  </si>
  <si>
    <t>13604000129200101110</t>
  </si>
  <si>
    <t>Authentic 44 DX  VN0A38ENOAK1 (Anaheim Factory) black/check 00 tenisice 11</t>
  </si>
  <si>
    <t>191163364280</t>
  </si>
  <si>
    <t>13604000129200101115</t>
  </si>
  <si>
    <t>Authentic 44 DX  VN0A38ENOAK1 (Anaheim Factory) black/check 00 tenisice 11,5</t>
  </si>
  <si>
    <t>191163364464</t>
  </si>
  <si>
    <t>13604000129200101090</t>
  </si>
  <si>
    <t>Authentic 44 DX  VN0A38ENOAK1 (Anaheim Factory) black/check 00 tenisice 9</t>
  </si>
  <si>
    <t>191163363276</t>
  </si>
  <si>
    <t>13604000117600101040</t>
  </si>
  <si>
    <t>SK8-HI PLATFORM 2.0  VA3TKN6BT black/true white 00 tenisice 4</t>
  </si>
  <si>
    <t>190849926071</t>
  </si>
  <si>
    <t>13604000117600101060</t>
  </si>
  <si>
    <t>SK8-HI PLATFORM 2.0  VA3TKN6BT black/true white 00 tenisice 6</t>
  </si>
  <si>
    <t>190849926514</t>
  </si>
  <si>
    <t>13604000031600101140</t>
  </si>
  <si>
    <t>SK8-HI VD5IB8C black 00 tenisice 14</t>
  </si>
  <si>
    <t>700053666412</t>
  </si>
  <si>
    <t>13604000031600101110</t>
  </si>
  <si>
    <t>SK8-HI VD5IB8C black 00 tenisice 11</t>
  </si>
  <si>
    <t>700053630062</t>
  </si>
  <si>
    <t>13604000031600101105</t>
  </si>
  <si>
    <t>SK8-HI VD5IB8C black 00 tenisice 10,5</t>
  </si>
  <si>
    <t>700053630055</t>
  </si>
  <si>
    <t>13604000137200101080</t>
  </si>
  <si>
    <t>Era  VN000EWZBLK black 00 tenisice 8</t>
  </si>
  <si>
    <t>700053843110</t>
  </si>
  <si>
    <t>13604000137200101115</t>
  </si>
  <si>
    <t>Era  VN000EWZBLK black 00 tenisice 11,5</t>
  </si>
  <si>
    <t>700053843189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</si>
  <si>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</si>
  <si>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</si>
  <si>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</si>
  <si>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</si>
  <si>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</si>
  <si>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</si>
  <si>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13604000137200101100</t>
  </si>
  <si>
    <t>Era  VN000EWZBLK black 00 tenisice 10</t>
  </si>
  <si>
    <t>700053843158</t>
  </si>
  <si>
    <t>13604000137200101120</t>
  </si>
  <si>
    <t>Era  VN000EWZBLK black 00 tenisice 12</t>
  </si>
  <si>
    <t>700053843196</t>
  </si>
  <si>
    <t>13604000129200101120</t>
  </si>
  <si>
    <t>Authentic 44 DX  VN0A38ENOAK1 (Anaheim Factory) black/check 00 tenisice 12</t>
  </si>
  <si>
    <t>191163364600</t>
  </si>
  <si>
    <t>13604000117600101055</t>
  </si>
  <si>
    <t>SK8-HI PLATFORM 2.0  VA3TKN6BT black/true white 00 tenisice 5,5</t>
  </si>
  <si>
    <t>190849926378</t>
  </si>
  <si>
    <t>13604000117600101045</t>
  </si>
  <si>
    <t>SK8-HI PLATFORM 2.0  VA3TKN6BT black/true white 00 tenisice 4,5</t>
  </si>
  <si>
    <t>190849926170</t>
  </si>
  <si>
    <t>13604000117600101050</t>
  </si>
  <si>
    <t>SK8-HI PLATFORM 2.0  VA3TKN6BT black/true white 00 tenisice 5</t>
  </si>
  <si>
    <t>190849926279</t>
  </si>
  <si>
    <t>13604000117600101075</t>
  </si>
  <si>
    <t>SK8-HI PLATFORM 2.0  VA3TKN6BT black/true white 00 tenisice 7,5</t>
  </si>
  <si>
    <t>190849927023</t>
  </si>
  <si>
    <t>13604000117600101070</t>
  </si>
  <si>
    <t>SK8-HI PLATFORM 2.0  VA3TKN6BT black/true white 00 tenisice 7</t>
  </si>
  <si>
    <t>190849926842</t>
  </si>
  <si>
    <t>13604000031600101055</t>
  </si>
  <si>
    <t>SK8-HI VD5IB8C black 00 tenisice 5,5</t>
  </si>
  <si>
    <t>700053629394</t>
  </si>
  <si>
    <t>13604000117600101080</t>
  </si>
  <si>
    <t>SK8-HI PLATFORM 2.0  VA3TKN6BT black/true white 00 tenisice 8</t>
  </si>
  <si>
    <t>190849927221</t>
  </si>
  <si>
    <t>13604000031600101100</t>
  </si>
  <si>
    <t>SK8-HI VD5IB8C black 00 tenisice 10</t>
  </si>
  <si>
    <t>700053630048</t>
  </si>
  <si>
    <t>13604000107000101045</t>
  </si>
  <si>
    <t>Classic Slip-On Platform  V0018EBWW black white checker/white 00 tenisice 4,5</t>
  </si>
  <si>
    <t>191167572988</t>
  </si>
  <si>
    <t>13604000107000101055</t>
  </si>
  <si>
    <t>Classic Slip-On Platform  V0018EBWW black white checker/white 00 tenisice 5,5</t>
  </si>
  <si>
    <t>191167573268</t>
  </si>
  <si>
    <t>13604000188600101050</t>
  </si>
  <si>
    <t>SK8-Hi  VN0A7Q5NB05 blkwh 00 tenisice 5</t>
  </si>
  <si>
    <t>196012286799</t>
  </si>
  <si>
    <t>13604000107000101070</t>
  </si>
  <si>
    <t>Classic Slip-On Platform  V0018EBWW black white checker/white 00 tenisice 7</t>
  </si>
  <si>
    <t>191167573343</t>
  </si>
  <si>
    <t>13604000107000101050</t>
  </si>
  <si>
    <t>Classic Slip-On Platform  V0018EBWW black white checker/white 00 tenisice 5</t>
  </si>
  <si>
    <t>191167573312</t>
  </si>
  <si>
    <t>13604000107000101085</t>
  </si>
  <si>
    <t>Classic Slip-On Platform  V0018EBWW black white checker/white 00 tenisice 8,5</t>
  </si>
  <si>
    <t>191167573435</t>
  </si>
  <si>
    <t>13604000188600101085</t>
  </si>
  <si>
    <t>SK8-Hi  VN0A7Q5NB05 blkwh 00 tenisice 8,5</t>
  </si>
  <si>
    <t>196012288120</t>
  </si>
  <si>
    <t>13604000163700101055</t>
  </si>
  <si>
    <t>Skate SK8-Hi  VN0A5FCCBLK1 black 00 tenisice 5,5</t>
  </si>
  <si>
    <t>194905567642</t>
  </si>
  <si>
    <t>13604000163700101065</t>
  </si>
  <si>
    <t>Skate SK8-Hi  VN0A5FCCBLK1 black 00 tenisice 6,5</t>
  </si>
  <si>
    <t>194905568144</t>
  </si>
  <si>
    <t>13604000163700101115</t>
  </si>
  <si>
    <t>Skate SK8-Hi  VN0A5FCCBLK1 black 00 tenisice 11,5</t>
  </si>
  <si>
    <t>194905570048</t>
  </si>
  <si>
    <t>13604000163700101110</t>
  </si>
  <si>
    <t>Skate SK8-Hi  VN0A5FCCBLK1 black 00 tenisice 11</t>
  </si>
  <si>
    <t>194905569844</t>
  </si>
  <si>
    <t>13604000163700101100</t>
  </si>
  <si>
    <t>Skate SK8-Hi  VN0A5FCCBLK1 black 00 tenisice 10</t>
  </si>
  <si>
    <t>194905569516</t>
  </si>
  <si>
    <t>13604000163700101095</t>
  </si>
  <si>
    <t>Skate SK8-Hi  VN0A5FCCBLK1 black 00 tenisice 9,5</t>
  </si>
  <si>
    <t>194905569363</t>
  </si>
  <si>
    <t>13604000163700101045</t>
  </si>
  <si>
    <t>Skate SK8-Hi  VN0A5FCCBLK1 black 00 tenisice 4,5</t>
  </si>
  <si>
    <t>194905567284</t>
  </si>
  <si>
    <t>13604000163700101080</t>
  </si>
  <si>
    <t>Skate SK8-Hi  VN0A5FCCBLK1 black 00 tenisice 8</t>
  </si>
  <si>
    <t>194905568649</t>
  </si>
  <si>
    <t>13604000163700101050</t>
  </si>
  <si>
    <t>Skate SK8-Hi  VN0A5FCCBLK1 black 00 tenisice 5</t>
  </si>
  <si>
    <t>194905567444</t>
  </si>
  <si>
    <t>13604000163700101060</t>
  </si>
  <si>
    <t>Skate SK8-Hi  VN0A5FCCBLK1 black 00 tenisice 6</t>
  </si>
  <si>
    <t>194905567840</t>
  </si>
  <si>
    <t>13604000163700101085</t>
  </si>
  <si>
    <t>Skate SK8-Hi  VN0A5FCCBLK1 black 00 tenisice 8,5</t>
  </si>
  <si>
    <t>194905568816</t>
  </si>
  <si>
    <t>13604000163700101090</t>
  </si>
  <si>
    <t>Skate SK8-Hi  VN0A5FCCBLK1 black 00 tenisice 9</t>
  </si>
  <si>
    <t>194905568977</t>
  </si>
  <si>
    <t>13604000188200101055</t>
  </si>
  <si>
    <t>Old Skool  VN0A5KRFB05 blkwh 00 tenisice 5,5</t>
  </si>
  <si>
    <t>196012240234</t>
  </si>
  <si>
    <t>13604000107000101080</t>
  </si>
  <si>
    <t>Classic Slip-On Platform  V0018EBWW black white checker/white 00 tenisice 8</t>
  </si>
  <si>
    <t>191167573411</t>
  </si>
  <si>
    <t>13604000188200101085</t>
  </si>
  <si>
    <t>Old Skool  VN0A5KRFB05 blkwh 00 tenisice 8,5</t>
  </si>
  <si>
    <t>196012240746</t>
  </si>
  <si>
    <t>13604000162800101090</t>
  </si>
  <si>
    <t>SK8-Hi  VN0A32QGHRK1 (Checkerboard) blk tr wht 00 tenisice 9</t>
  </si>
  <si>
    <t>190287320899</t>
  </si>
  <si>
    <t>13604000162800101080</t>
  </si>
  <si>
    <t>SK8-Hi  VN0A32QGHRK1 (Checkerboard) blk tr wht 00 tenisice 8</t>
  </si>
  <si>
    <t>190287320165</t>
  </si>
  <si>
    <t>13604000162800101055</t>
  </si>
  <si>
    <t>SK8-Hi  VN0A32QGHRK1 (Checkerboard) blk tr wht 00 tenisice 5,5</t>
  </si>
  <si>
    <t>190287318148</t>
  </si>
  <si>
    <t>13604000031600101060</t>
  </si>
  <si>
    <t>SK8-HI VD5IB8C black 00 tenisice 6</t>
  </si>
  <si>
    <t>700053629400</t>
  </si>
  <si>
    <t>13604000162800101070</t>
  </si>
  <si>
    <t>SK8-Hi  VN0A32QGHRK1 (Checkerboard) blk tr wht 00 tenisice 7</t>
  </si>
  <si>
    <t>190287319381</t>
  </si>
  <si>
    <t>13604000162800101085</t>
  </si>
  <si>
    <t>SK8-Hi  VN0A32QGHRK1 (Checkerboard) blk tr wht 00 tenisice 8,5</t>
  </si>
  <si>
    <t>190287320530</t>
  </si>
  <si>
    <t>13604000162800101060</t>
  </si>
  <si>
    <t>SK8-Hi  VN0A32QGHRK1 (Checkerboard) blk tr wht 00 tenisice 6</t>
  </si>
  <si>
    <t>190287318568</t>
  </si>
  <si>
    <t>13604000031600101090</t>
  </si>
  <si>
    <t>SK8-HI VD5IB8C black 00 tenisice 9</t>
  </si>
  <si>
    <t>700053630024</t>
  </si>
  <si>
    <t>13604000117600101065</t>
  </si>
  <si>
    <t>SK8-HI PLATFORM 2.0  VA3TKN6BT black/true white 00 tenisice 6,5</t>
  </si>
  <si>
    <t>190849926675</t>
  </si>
  <si>
    <t>13604000107000101040</t>
  </si>
  <si>
    <t>Classic Slip-On Platform  V0018EBWW black white checker/white 00 tenisice 4</t>
  </si>
  <si>
    <t>191167573466</t>
  </si>
  <si>
    <t>13604000107000101090</t>
  </si>
  <si>
    <t>Classic Slip-On Platform  V0018EBWW black white checker/white 00 tenisice 9</t>
  </si>
  <si>
    <t>191167573206</t>
  </si>
  <si>
    <t>13604000107000101075</t>
  </si>
  <si>
    <t>Classic Slip-On Platform  V0018EBWW black white checker/white 00 tenisice 7,5</t>
  </si>
  <si>
    <t>191167573046</t>
  </si>
  <si>
    <t>23901000003200101070</t>
  </si>
  <si>
    <t>1136765 UGG Ashton blk 00 natikače 7</t>
  </si>
  <si>
    <t>196565244550</t>
  </si>
  <si>
    <t>23901000003200101060</t>
  </si>
  <si>
    <t>1136765 UGG Ashton blk 00 natikače 6</t>
  </si>
  <si>
    <t>196565244536</t>
  </si>
  <si>
    <t>23901000003100101370</t>
  </si>
  <si>
    <t>1136764 UGG Ashton Ankle blk 00 sandale 37</t>
  </si>
  <si>
    <t>196565233219</t>
  </si>
  <si>
    <t>23901000001800101100</t>
  </si>
  <si>
    <t>1127075 UGG Maxi Slide Tiger Print  klm 00 natikače 10</t>
  </si>
  <si>
    <t>195719300692</t>
  </si>
  <si>
    <t>23901000001800101070</t>
  </si>
  <si>
    <t>1127075 UGG Maxi Slide Tiger Print  klm 00 natikače 7</t>
  </si>
  <si>
    <t>195719300630</t>
  </si>
  <si>
    <t>23901000001800101080</t>
  </si>
  <si>
    <t>1127075 UGG Maxi Slide Tiger Print  klm 00 natikače 8</t>
  </si>
  <si>
    <t>195719300678</t>
  </si>
  <si>
    <t>23901000001800101060</t>
  </si>
  <si>
    <t>1127075 UGG Maxi Slide Tiger Print  klm 00 natikače 6</t>
  </si>
  <si>
    <t>195719300623</t>
  </si>
  <si>
    <t>23901000001700101090</t>
  </si>
  <si>
    <t>1127074 UGG Maxi Slide Chee. Print  pslp 00 natikače 9</t>
  </si>
  <si>
    <t>195719300579</t>
  </si>
  <si>
    <t>23901000001700101080</t>
  </si>
  <si>
    <t>1127074 UGG Maxi Slide Chee. Print  pslp 00 natikače 8</t>
  </si>
  <si>
    <t>195719300562</t>
  </si>
  <si>
    <t>23901000001700101050</t>
  </si>
  <si>
    <t>1127074 UGG Maxi Slide Chee. Print  pslp 00 natikače 5</t>
  </si>
  <si>
    <t>195719300500</t>
  </si>
  <si>
    <t>23901000001700101060</t>
  </si>
  <si>
    <t>1127074 UGG Maxi Slide Chee. Print  pslp 00 natikače 6</t>
  </si>
  <si>
    <t>195719300517</t>
  </si>
  <si>
    <t>23901000001700101100</t>
  </si>
  <si>
    <t>1127074 UGG Maxi Slide Chee. Print  pslp 00 natikače 10</t>
  </si>
  <si>
    <t>195719300586</t>
  </si>
  <si>
    <t>23901000002100201080</t>
  </si>
  <si>
    <t>1125026 UGG Neusch  pfsd 00 sandale 8</t>
  </si>
  <si>
    <t>195719294427</t>
  </si>
  <si>
    <t>23901000003200101080</t>
  </si>
  <si>
    <t>1136765 UGG Ashton blk 00 natikače 8</t>
  </si>
  <si>
    <t>196565244444</t>
  </si>
  <si>
    <t>23901000003200101090</t>
  </si>
  <si>
    <t>1136765 UGG Ashton blk 00 natikače 9</t>
  </si>
  <si>
    <t>196565244468</t>
  </si>
  <si>
    <t>23901000003200101100</t>
  </si>
  <si>
    <t>1136765 UGG Ashton blk 00 natikače 10</t>
  </si>
  <si>
    <t>196565244482</t>
  </si>
  <si>
    <t>23901000003500101050</t>
  </si>
  <si>
    <t>1136773 UGG Mini blk 00 natikače 5</t>
  </si>
  <si>
    <t>196565234636</t>
  </si>
  <si>
    <t>23901000003500101070</t>
  </si>
  <si>
    <t>1136773 UGG Mini blk 00 natikače 7</t>
  </si>
  <si>
    <t>196565234650</t>
  </si>
  <si>
    <t>23901000003500101090</t>
  </si>
  <si>
    <t>1136773 UGG Mini blk 00 natikače 9</t>
  </si>
  <si>
    <t>196565234704</t>
  </si>
  <si>
    <t>23901000003500101060</t>
  </si>
  <si>
    <t>1136773 UGG Mini blk 00 natikače 6</t>
  </si>
  <si>
    <t>196565234643</t>
  </si>
  <si>
    <t>23901000004600101410</t>
  </si>
  <si>
    <t>1119743 UGG EMILY RGMT 00 natikače 41</t>
  </si>
  <si>
    <t>194715438354</t>
  </si>
  <si>
    <t>23901000002900201090</t>
  </si>
  <si>
    <t>1126811 UGG Sport Yeah msg 00 sandale 9</t>
  </si>
  <si>
    <t>196565222008</t>
  </si>
  <si>
    <t>23901000002900201050</t>
  </si>
  <si>
    <t>1126811 UGG Sport Yeah msg 00 sandale 5</t>
  </si>
  <si>
    <t>196565222046</t>
  </si>
  <si>
    <t>23901000003000201100</t>
  </si>
  <si>
    <t>1136763 UGG Jella Clear dfrt 00 natikače 10</t>
  </si>
  <si>
    <t>196565240170</t>
  </si>
  <si>
    <t>23901000003000201070</t>
  </si>
  <si>
    <t>1136763 UGG Jella Clear dfrt 00 natikače 7</t>
  </si>
  <si>
    <t>196565240118</t>
  </si>
  <si>
    <t>23901000003000201090</t>
  </si>
  <si>
    <t>1136763 UGG Jella Clear dfrt 00 natikače 9</t>
  </si>
  <si>
    <t>196565240163</t>
  </si>
  <si>
    <t>23901000003000201060</t>
  </si>
  <si>
    <t>1136763 UGG Jella Clear dfrt 00 natikače 6</t>
  </si>
  <si>
    <t>196565240101</t>
  </si>
  <si>
    <t>23901000004800101360</t>
  </si>
  <si>
    <t>1121020 UGG LAKESIDER HERITAGE MID CTSD 00 gležnjače 36</t>
  </si>
  <si>
    <t>194715665170</t>
  </si>
  <si>
    <t>23901000004400101360</t>
  </si>
  <si>
    <t>1112481 UGG BAILEY ZIP MINI BLK 00 čizme 36</t>
  </si>
  <si>
    <t>194715055698</t>
  </si>
  <si>
    <t>23901000004800101370</t>
  </si>
  <si>
    <t>1121020 UGG LAKESIDER HERITAGE MID CTSD 00 gležnjače 37</t>
  </si>
  <si>
    <t>194715665033</t>
  </si>
  <si>
    <t>23901000002000201050</t>
  </si>
  <si>
    <t>1128531 UGG Mahalia  wtrr 00 natikače 5</t>
  </si>
  <si>
    <t>195719305000</t>
  </si>
  <si>
    <t>23901000002900101090</t>
  </si>
  <si>
    <t>1126811 UGG Sport Yeah dfrt 00 sandale 9</t>
  </si>
  <si>
    <t>196565223166</t>
  </si>
  <si>
    <t>23901000003500101100</t>
  </si>
  <si>
    <t>1136773 UGG Mini blk 00 natikače 10</t>
  </si>
  <si>
    <t>196565234667</t>
  </si>
  <si>
    <t>23901000002900101060</t>
  </si>
  <si>
    <t>1126811 UGG Sport Yeah dfrt 00 sandale 6</t>
  </si>
  <si>
    <t>196565223104</t>
  </si>
  <si>
    <t>23901000002900101050</t>
  </si>
  <si>
    <t>1126811 UGG Sport Yeah dfrt 00 sandale 5</t>
  </si>
  <si>
    <t>196565223098</t>
  </si>
  <si>
    <t>23901000002900101100</t>
  </si>
  <si>
    <t>1126811 UGG Sport Yeah dfrt 00 sandale 10</t>
  </si>
  <si>
    <t>196565223173</t>
  </si>
  <si>
    <t>13701000011501701380</t>
  </si>
  <si>
    <t>442 ART  kaki 00 cipele 38</t>
  </si>
  <si>
    <t>8430312881677</t>
  </si>
  <si>
    <t>23901000003500101080</t>
  </si>
  <si>
    <t>1136773 UGG Mini blk 00 natikače 8</t>
  </si>
  <si>
    <t>196565234698</t>
  </si>
  <si>
    <t>23901000005000101360</t>
  </si>
  <si>
    <t>1142210 UGG ZAYNE SLINGBACK GLDM 00 sandale 36</t>
  </si>
  <si>
    <t>196565272744</t>
  </si>
  <si>
    <t>13701000043300301410</t>
  </si>
  <si>
    <t>1267 ART  black blue 00 sandale 41</t>
  </si>
  <si>
    <t>8445056141550</t>
  </si>
  <si>
    <t>13701000043300301400</t>
  </si>
  <si>
    <t>1267 ART  black blue 00 sandale 40</t>
  </si>
  <si>
    <t>8445056141543</t>
  </si>
  <si>
    <t>13701000043200101400</t>
  </si>
  <si>
    <t>1265 ART  black 00 natikače 40</t>
  </si>
  <si>
    <t>8445056086752</t>
  </si>
  <si>
    <t>13701000043200101370</t>
  </si>
  <si>
    <t>1265 ART  black 00 natikače 37</t>
  </si>
  <si>
    <t>8445056086721</t>
  </si>
  <si>
    <t>13701000043200501400</t>
  </si>
  <si>
    <t>1265 ART  waked grenadine 00 natikače 40</t>
  </si>
  <si>
    <t>8445056140911</t>
  </si>
  <si>
    <t>13701000043200501380</t>
  </si>
  <si>
    <t>1265 ART  waked grenadine 00 natikače 38</t>
  </si>
  <si>
    <t>8445056140898</t>
  </si>
  <si>
    <t>13701000043200501420</t>
  </si>
  <si>
    <t>1265 ART  waked grenadine 00 natikače 42</t>
  </si>
  <si>
    <t>8445056140935</t>
  </si>
  <si>
    <t>13701000043200501410</t>
  </si>
  <si>
    <t>1265 ART  waked grenadine 00 natikače 41</t>
  </si>
  <si>
    <t>8445056140928</t>
  </si>
  <si>
    <t>13701000043200101410</t>
  </si>
  <si>
    <t>1265 ART  black 00 natikače 41</t>
  </si>
  <si>
    <t>8445056086769</t>
  </si>
  <si>
    <t>13701000043200101420</t>
  </si>
  <si>
    <t>1265 ART  black 00 natikače 42</t>
  </si>
  <si>
    <t>8445056086776</t>
  </si>
  <si>
    <t>13701000046200101410</t>
  </si>
  <si>
    <t>1822 ART  black 00 sandale 41</t>
  </si>
  <si>
    <t>8445056217408</t>
  </si>
  <si>
    <t>13701000043300201370</t>
  </si>
  <si>
    <t>1267 ART  cuero 00 sandale 37</t>
  </si>
  <si>
    <t>8445056103145</t>
  </si>
  <si>
    <t>13701000043300201400</t>
  </si>
  <si>
    <t>1267 ART  cuero 00 sandale 40</t>
  </si>
  <si>
    <t>8445056103176</t>
  </si>
  <si>
    <t>13701000043300201410</t>
  </si>
  <si>
    <t>1267 ART  cuero 00 sandale 41</t>
  </si>
  <si>
    <t>8445056103183</t>
  </si>
  <si>
    <t>13701000045300301410</t>
  </si>
  <si>
    <t>1572 ART  w cream 00 sandale 41</t>
  </si>
  <si>
    <t>8445056206051</t>
  </si>
  <si>
    <t>13701000045300201410</t>
  </si>
  <si>
    <t>1572 ART  w celeste 00 sandale 41</t>
  </si>
  <si>
    <t>8445056205917</t>
  </si>
  <si>
    <t>13701000043300101400</t>
  </si>
  <si>
    <t>1267 ART  black 00 sandale 40</t>
  </si>
  <si>
    <t>8445056083782</t>
  </si>
  <si>
    <t>13701000046900201400</t>
  </si>
  <si>
    <t>1954 ART  black bronze 00 čizme 40</t>
  </si>
  <si>
    <t>8445056250122</t>
  </si>
  <si>
    <t>23901000002900201070</t>
  </si>
  <si>
    <t>1126811 UGG Sport Yeah msg 00 sandale 7</t>
  </si>
  <si>
    <t>196565222060</t>
  </si>
  <si>
    <t>13901000029600101050</t>
  </si>
  <si>
    <t>JADON DMS 15265001 black 00 čizme 5</t>
  </si>
  <si>
    <t>883985578906</t>
  </si>
  <si>
    <t>13901000029600101060</t>
  </si>
  <si>
    <t>JADON DMS 15265001 black 00 čizme 6</t>
  </si>
  <si>
    <t>883985578913</t>
  </si>
  <si>
    <t>13901000029600101065</t>
  </si>
  <si>
    <t>JADON DMS 15265001 black 00 čizme 6,5</t>
  </si>
  <si>
    <t>883985578920</t>
  </si>
  <si>
    <t>13901000033300101070</t>
  </si>
  <si>
    <t>Voss II DMS 26799001 black 00 sandale 7</t>
  </si>
  <si>
    <t>190665404692</t>
  </si>
  <si>
    <t>13901000034200101050</t>
  </si>
  <si>
    <t>1460 Bex DMS 25345001 black 00 čizme 5</t>
  </si>
  <si>
    <t>190665298772</t>
  </si>
  <si>
    <t>13901000034200101065</t>
  </si>
  <si>
    <t>1460 Bex DMS 25345001 black 00 čizme 6,5</t>
  </si>
  <si>
    <t>190665298796</t>
  </si>
  <si>
    <t>13604000129200101130</t>
  </si>
  <si>
    <t>Authentic 44 DX  VN0A38ENOAK1 (Anaheim Factory) black/check 00 tenisice 13</t>
  </si>
  <si>
    <t>191163364761</t>
  </si>
  <si>
    <t>13604000129200101055</t>
  </si>
  <si>
    <t>Authentic 44 DX  VN0A38ENOAK1 (Anaheim Factory) black/check 00 tenisice 5,5</t>
  </si>
  <si>
    <t>191163361173</t>
  </si>
  <si>
    <t>13604000129200101050</t>
  </si>
  <si>
    <t>Authentic 44 DX  VN0A38ENOAK1 (Anaheim Factory) black/check 00 tenisice 5</t>
  </si>
  <si>
    <t>191163360879</t>
  </si>
  <si>
    <t>13604000137200101035</t>
  </si>
  <si>
    <t>Era  VN000EWZBLK black 00 tenisice 3,5</t>
  </si>
  <si>
    <t>700053842922</t>
  </si>
  <si>
    <t>13604000137200101085</t>
  </si>
  <si>
    <t>Era  VN000EWZBLK black 00 tenisice 8,5</t>
  </si>
  <si>
    <t>700053843127</t>
  </si>
  <si>
    <t>13604000162800101045</t>
  </si>
  <si>
    <t>SK8-Hi  VN0A32QGHRK1 (Checkerboard) blk tr wht 00 tenisice 4,5</t>
  </si>
  <si>
    <t>190287317257</t>
  </si>
  <si>
    <t>13604000031600101040</t>
  </si>
  <si>
    <t>SK8-HI VD5IB8C black 00 tenisice 4</t>
  </si>
  <si>
    <t>700053629363</t>
  </si>
  <si>
    <t>13604000163000101070</t>
  </si>
  <si>
    <t>Old Skool  VN000D3HW001 tr wht 00 tenisice 7</t>
  </si>
  <si>
    <t>700053804579</t>
  </si>
  <si>
    <t>13604000141000101085</t>
  </si>
  <si>
    <t>Classic Slip-On  VN0A4U38WKU1 (i heart) blk/tr wht 00 tenisice 8,5</t>
  </si>
  <si>
    <t>194112314121</t>
  </si>
  <si>
    <t>13604000190400101075</t>
  </si>
  <si>
    <t>Classic Slip-On  VN000XG8AZZ (Checkerboard) orange tig tenisice 7,5</t>
  </si>
  <si>
    <t>196013234737</t>
  </si>
  <si>
    <t>13604000190400101055</t>
  </si>
  <si>
    <t>Classic Slip-On  VN000XG8AZZ (Checkerboard) orange tig tenisice 5,5</t>
  </si>
  <si>
    <t>196013234829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</si>
  <si>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</si>
  <si>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</si>
  <si>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</si>
  <si>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</si>
  <si>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</si>
  <si>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</si>
  <si>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13604000141000101075</t>
  </si>
  <si>
    <t>Classic Slip-On  VN0A4U38WKU1 (i heart) blk/tr wht 00 tenisice 7,5</t>
  </si>
  <si>
    <t>194112314008</t>
  </si>
  <si>
    <t>13604000141000101070</t>
  </si>
  <si>
    <t>Classic Slip-On  VN0A4U38WKU1 (i heart) blk/tr wht 00 tenisice 7</t>
  </si>
  <si>
    <t>194112313940</t>
  </si>
  <si>
    <t>13604000141000101080</t>
  </si>
  <si>
    <t>Classic Slip-On  VN0A4U38WKU1 (i heart) blk/tr wht 00 tenisice 8</t>
  </si>
  <si>
    <t>194112314060</t>
  </si>
  <si>
    <t>13604000162800101110</t>
  </si>
  <si>
    <t>SK8-Hi  VN0A32QGHRK1 (Checkerboard) blk tr wht 00 tenisice 11</t>
  </si>
  <si>
    <t>190287321995</t>
  </si>
  <si>
    <t>13604000162800101130</t>
  </si>
  <si>
    <t>SK8-Hi  VN0A32QGHRK1 (Checkerboard) blk tr wht 00 tenisice 13</t>
  </si>
  <si>
    <t>190287322688</t>
  </si>
  <si>
    <t>13604000162800101100</t>
  </si>
  <si>
    <t>SK8-Hi  VN0A32QGHRK1 (Checkerboard) blk tr wht 00 tenisice 10</t>
  </si>
  <si>
    <t>190287321513</t>
  </si>
  <si>
    <t>13604000162800101095</t>
  </si>
  <si>
    <t>SK8-Hi  VN0A32QGHRK1 (Checkerboard) blk tr wht 00 tenisice 9,5</t>
  </si>
  <si>
    <t>190287321209</t>
  </si>
  <si>
    <t>13604000162800101105</t>
  </si>
  <si>
    <t>SK8-Hi  VN0A32QGHRK1 (Checkerboard) blk tr wht 00 tenisice 10,5</t>
  </si>
  <si>
    <t>190287321759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</si>
  <si>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</si>
  <si>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</si>
  <si>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</si>
  <si>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</si>
  <si>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</si>
  <si>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</si>
  <si>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13604000135600101045</t>
  </si>
  <si>
    <t>Old Skool  VN0A4BV5JV61 racing red/true white 00 tenisice 4,5</t>
  </si>
  <si>
    <t>193394061839</t>
  </si>
  <si>
    <t>13604000163000101040</t>
  </si>
  <si>
    <t>Old Skool  VN000D3HW001 tr wht 00 tenisice 4</t>
  </si>
  <si>
    <t>700053804319</t>
  </si>
  <si>
    <t>13604000163000101045</t>
  </si>
  <si>
    <t>Old Skool  VN000D3HW001 tr wht 00 tenisice 4,5</t>
  </si>
  <si>
    <t>700053804401</t>
  </si>
  <si>
    <t>13604000163000101085</t>
  </si>
  <si>
    <t>Old Skool  VN000D3HW001 tr wht 00 tenisice 8,5</t>
  </si>
  <si>
    <t>700053804647</t>
  </si>
  <si>
    <t>13604000163000101055</t>
  </si>
  <si>
    <t>Old Skool  VN000D3HW001 tr wht 00 tenisice 5,5</t>
  </si>
  <si>
    <t>700053804425</t>
  </si>
  <si>
    <t>13604000141000101090</t>
  </si>
  <si>
    <t>Classic Slip-On  VN0A4U38WKU1 (i heart) blk/tr wht 00 tenisice 9</t>
  </si>
  <si>
    <t>194112314183</t>
  </si>
  <si>
    <t>13604000135600101130</t>
  </si>
  <si>
    <t>Old Skool  VN0A4BV5JV61 racing red/true white 00 tenisice 13</t>
  </si>
  <si>
    <t>193391353623</t>
  </si>
  <si>
    <t>13604000135600101100</t>
  </si>
  <si>
    <t>Old Skool  VN0A4BV5JV61 racing red/true white 00 tenisice 10</t>
  </si>
  <si>
    <t>193394062898</t>
  </si>
  <si>
    <t>13604000135600101120</t>
  </si>
  <si>
    <t>Old Skool  VN0A4BV5JV61 racing red/true white 00 tenisice 12</t>
  </si>
  <si>
    <t>193391353609</t>
  </si>
  <si>
    <t>13604000135600101115</t>
  </si>
  <si>
    <t>Old Skool  VN0A4BV5JV61 racing red/true white 00 tenisice 11,5</t>
  </si>
  <si>
    <t>193391353586</t>
  </si>
  <si>
    <t>13604000162800101075</t>
  </si>
  <si>
    <t>SK8-Hi  VN0A32QGHRK1 (Checkerboard) blk tr wht 00 tenisice 7,5</t>
  </si>
  <si>
    <t>190287319787</t>
  </si>
  <si>
    <t>13604000129200101095</t>
  </si>
  <si>
    <t>Authentic 44 DX  VN0A38ENOAK1 (Anaheim Factory) black/check 00 tenisice 9,5</t>
  </si>
  <si>
    <t>191163363573</t>
  </si>
  <si>
    <t>13604000129200101075</t>
  </si>
  <si>
    <t>Authentic 44 DX  VN0A38ENOAK1 (Anaheim Factory) black/check 00 tenisice 7,5</t>
  </si>
  <si>
    <t>191163362378</t>
  </si>
  <si>
    <t>08901000142800101370</t>
  </si>
  <si>
    <t>PLS70112 312 PJ SLIDER LOGO WMN petal 00 natikače 37</t>
  </si>
  <si>
    <t>8445512270718</t>
  </si>
  <si>
    <t>08901000142200101390</t>
  </si>
  <si>
    <t>PLS70107 312 PJ SLIDER SPORT petal 00 natikače 39</t>
  </si>
  <si>
    <t>8445512258648</t>
  </si>
  <si>
    <t>08901000142200101400</t>
  </si>
  <si>
    <t>PLS70107 312 PJ SLIDER SPORT petal 00 natikače 40</t>
  </si>
  <si>
    <t>8445512259102</t>
  </si>
  <si>
    <t>08901000142500101360</t>
  </si>
  <si>
    <t>PLS70109 999 PJ SLIDER FLAG black 00 natikače 36</t>
  </si>
  <si>
    <t>8445512244405</t>
  </si>
  <si>
    <t>08901000142800101380</t>
  </si>
  <si>
    <t>PLS70112 312 PJ SLIDER LOGO WMN petal 00 natikače 38</t>
  </si>
  <si>
    <t>8445512270763</t>
  </si>
  <si>
    <t>08901000142200101380</t>
  </si>
  <si>
    <t>PLS70107 312 PJ SLIDER SPORT petal 00 natikače 38</t>
  </si>
  <si>
    <t>8445512258600</t>
  </si>
  <si>
    <t>08901000142600101370</t>
  </si>
  <si>
    <t>PLS70110 800 PJ SLIDER COLORS white 00 natikače 37</t>
  </si>
  <si>
    <t>8445512243736</t>
  </si>
  <si>
    <t>08901000142600101390</t>
  </si>
  <si>
    <t>PLS70110 800 PJ SLIDER COLORS white 00 natikače 39</t>
  </si>
  <si>
    <t>8445512244603</t>
  </si>
  <si>
    <t>08901000142700101370</t>
  </si>
  <si>
    <t>PLS70110 999 PJ SLIDER COLORS black 00 natikače 37</t>
  </si>
  <si>
    <t>8445512245952</t>
  </si>
  <si>
    <t>08901000138500101360</t>
  </si>
  <si>
    <t>PLS50438 999 PJ ROCK ZIP black 00 čizme 36</t>
  </si>
  <si>
    <t>8433997962129</t>
  </si>
  <si>
    <t>08901000132400101360</t>
  </si>
  <si>
    <t>PLS90521 934 PJ OBAN SOFT silver 00 natikače 36</t>
  </si>
  <si>
    <t>8433997952519</t>
  </si>
  <si>
    <t>08901000132900101360</t>
  </si>
  <si>
    <t>PLS90524 999 PJ OBAN BASIC BRIGHT black 00 natikače 36</t>
  </si>
  <si>
    <t>8433997955312</t>
  </si>
  <si>
    <t>08901000051200101370</t>
  </si>
  <si>
    <t>PLS90022 934 PJ OB 290 B OBAN silver 00 natikače 37</t>
  </si>
  <si>
    <t>8435342260973</t>
  </si>
  <si>
    <t>08901000133200101360</t>
  </si>
  <si>
    <t>PLS90529 934 PJ OBAN BASIC MIRROR silver 00 natikače 36</t>
  </si>
  <si>
    <t>8433997956647</t>
  </si>
  <si>
    <t>08901000132700101360</t>
  </si>
  <si>
    <t>PLS90524 347 PJ OBAN BASIC BRIGHT fr fuchsia 00 natikače 36</t>
  </si>
  <si>
    <t>8433997955671</t>
  </si>
  <si>
    <t>08901000133100101360</t>
  </si>
  <si>
    <t>PLS90529 113 PJ OBAN BASIC MIRROR ma sugar 00 natikače 36</t>
  </si>
  <si>
    <t>8433997956579</t>
  </si>
  <si>
    <t>08901000132900101370</t>
  </si>
  <si>
    <t>PLS90524 999 PJ OBAN BASIC BRIGHT black 00 natikače 37</t>
  </si>
  <si>
    <t>8433997955329</t>
  </si>
  <si>
    <t>08901000082500101360</t>
  </si>
  <si>
    <t>PLS90293 310 PJ OBAN BLOCK face 00 natikače 36</t>
  </si>
  <si>
    <t>8433997522033</t>
  </si>
  <si>
    <t>08901000143000101360</t>
  </si>
  <si>
    <t>PLS90558 112 PJ OBAN TIE DYE acid orange 00 natikače 36</t>
  </si>
  <si>
    <t>8445512257719</t>
  </si>
  <si>
    <t>08901000132800101390</t>
  </si>
  <si>
    <t>PLS90524 800 PJ OBAN BASIC BRIGHT white 00 natikače 39</t>
  </si>
  <si>
    <t>8433997955275</t>
  </si>
  <si>
    <t>08901000133000101360</t>
  </si>
  <si>
    <t>PLS90528 255 PJ OBAN BASIC PATENT red 00 natikače 36</t>
  </si>
  <si>
    <t>8433997956791</t>
  </si>
  <si>
    <t>08901000133000101370</t>
  </si>
  <si>
    <t>PLS90528 255 PJ OBAN BASIC PATENT red 00 natikače 37</t>
  </si>
  <si>
    <t>8433997956807</t>
  </si>
  <si>
    <t>08901000133300101390</t>
  </si>
  <si>
    <t>PLS90532 310 PJ OBAN BLOCK LCR face 00 natikače 39</t>
  </si>
  <si>
    <t>8433997956050</t>
  </si>
  <si>
    <t>08901000148100101360</t>
  </si>
  <si>
    <t>PLS31378 999 PJ ADAMS JACKI black 00 tenisice 36</t>
  </si>
  <si>
    <t>8445512629974</t>
  </si>
  <si>
    <t>08901000143500101370</t>
  </si>
  <si>
    <t>PLS90562 817 PJ OBAN ZEBRA off lace 00 natikače 37</t>
  </si>
  <si>
    <t>8445512243231</t>
  </si>
  <si>
    <t>08901000143500101400</t>
  </si>
  <si>
    <t>PLS90562 817 PJ OBAN ZEBRA off lace 00 natikače 40</t>
  </si>
  <si>
    <t>8445512244320</t>
  </si>
  <si>
    <t>08901000143500101360</t>
  </si>
  <si>
    <t>PLS90562 817 PJ OBAN ZEBRA off lace 00 natikače 36</t>
  </si>
  <si>
    <t>8445512242838</t>
  </si>
  <si>
    <t>08901000143500101380</t>
  </si>
  <si>
    <t>PLS90562 817 PJ OBAN ZEBRA off lace 00 natikače 38</t>
  </si>
  <si>
    <t>8445512243613</t>
  </si>
  <si>
    <t>08901000143600101370</t>
  </si>
  <si>
    <t>PLS90564 311 PJ OBAN BASIC nude 00 natikače 37</t>
  </si>
  <si>
    <t>8445512246034</t>
  </si>
  <si>
    <t>08901000143600101360</t>
  </si>
  <si>
    <t>PLS90564 311 PJ OBAN BASIC nude 00 natikače 36</t>
  </si>
  <si>
    <t>8445512245754</t>
  </si>
  <si>
    <t>08901000140700101360</t>
  </si>
  <si>
    <t>PLS31310 800 PJ ADAMS RIGA white 00 tenisice 36</t>
  </si>
  <si>
    <t>8445512258167</t>
  </si>
  <si>
    <t>08901000141500101360</t>
  </si>
  <si>
    <t>PLS31338 999 PJ KOKO SHOCK black 00 tenisice 36</t>
  </si>
  <si>
    <t>8445512240476</t>
  </si>
  <si>
    <t>08901000119700101360</t>
  </si>
  <si>
    <t>PLS31006 616 PJ VERONA W SMILE pistachio 00 tenisice 36</t>
  </si>
  <si>
    <t>8433997814398</t>
  </si>
  <si>
    <t>08901000126400101360</t>
  </si>
  <si>
    <t>PLS31071 999 PJ ECCLES BLACK black 00 tenisice 36</t>
  </si>
  <si>
    <t>8433997888962</t>
  </si>
  <si>
    <t>08901000141700101360</t>
  </si>
  <si>
    <t>PLS31347 982 PJ No22 SPRING WMN antracite 00 tenisice 36</t>
  </si>
  <si>
    <t>8445512261211</t>
  </si>
  <si>
    <t>08901000136500101360</t>
  </si>
  <si>
    <t>PLS31194 999 PJ ABBEY ESSE black 00 tenisice 36</t>
  </si>
  <si>
    <t>8433997981083</t>
  </si>
  <si>
    <t>13604000142000101105</t>
  </si>
  <si>
    <t>Old Skool  VN0A38G1P0S1 (Primary Check) black/white 00 tenisice 10,5</t>
  </si>
  <si>
    <t>191164680709</t>
  </si>
  <si>
    <t>13604000142000101050</t>
  </si>
  <si>
    <t>Old Skool  VN0A38G1P0S1 (Primary Check) black/white 00 tenisice 5</t>
  </si>
  <si>
    <t>191164680587</t>
  </si>
  <si>
    <t>13604000142000101055</t>
  </si>
  <si>
    <t>Old Skool  VN0A38G1P0S1 (primary check) black/white 00 tenisice 5,5</t>
  </si>
  <si>
    <t>191164680600</t>
  </si>
  <si>
    <t>13604000031600101045</t>
  </si>
  <si>
    <t>SK8-HI VD5IB8C black 00 tenisice 4,5</t>
  </si>
  <si>
    <t>700053629370</t>
  </si>
  <si>
    <t>13604000162800101065</t>
  </si>
  <si>
    <t>SK8-Hi  VN0A32QGHRK1 (Checkerboard) blk tr wht 00 tenisice 6,5</t>
  </si>
  <si>
    <t>190287318988</t>
  </si>
  <si>
    <t>13604000142000101090</t>
  </si>
  <si>
    <t>Old Skool  VN0A38G1P0S1 (Primary Check) black/white 00 tenisice 9</t>
  </si>
  <si>
    <t>191164680648</t>
  </si>
  <si>
    <t>13604000190400101065</t>
  </si>
  <si>
    <t>Classic Slip-On  VN000XG8AZZ (Checkerboard) orange tig tenisice 6,5</t>
  </si>
  <si>
    <t>196013234713</t>
  </si>
  <si>
    <t>13604000190400101085</t>
  </si>
  <si>
    <t>Classic Slip-On  VN000XG8AZZ (Checkerboard) orange tig tenisice 8,5</t>
  </si>
  <si>
    <t>196013234959</t>
  </si>
  <si>
    <t>13604000190400101045</t>
  </si>
  <si>
    <t>Classic Slip-On  VN000XG8AZZ (Checkerboard) orange tig tenisice 4,5</t>
  </si>
  <si>
    <t>196013234690</t>
  </si>
  <si>
    <t>13604000190400101050</t>
  </si>
  <si>
    <t>Classic Slip-On  VN000XG8AZZ (Checkerboard) orange tig tenisice 5</t>
  </si>
  <si>
    <t>196013234799</t>
  </si>
  <si>
    <t>13604000190400101080</t>
  </si>
  <si>
    <t>Classic Slip-On  VN000XG8AZZ (Checkerboard) orange tig tenisice 8</t>
  </si>
  <si>
    <t>196013235086</t>
  </si>
  <si>
    <t>13604000190400101090</t>
  </si>
  <si>
    <t>Classic Slip-On  VN000XG8AZZ (Checkerboard) orange tig tenisice 9</t>
  </si>
  <si>
    <t>196013235000</t>
  </si>
  <si>
    <t>13604000142000101115</t>
  </si>
  <si>
    <t>Old Skool  VN0A38G1P0S1 (Primary Check) black/white 00 tenisice 11,5</t>
  </si>
  <si>
    <t>191164680747</t>
  </si>
  <si>
    <t>13604000142000101040</t>
  </si>
  <si>
    <t>Old Skool  VN0A38G1P0S1 (Primary Check) black/white 00 tenisice 4</t>
  </si>
  <si>
    <t>191164680501</t>
  </si>
  <si>
    <t>13604000142000101120</t>
  </si>
  <si>
    <t>Old Skool  VN0A38G1P0S1 (Primary Check) black/white 00 tenisice 12</t>
  </si>
  <si>
    <t>191164680761</t>
  </si>
  <si>
    <t>13604000026503701080</t>
  </si>
  <si>
    <t>CLASSIC SLIP ON VEYEBWW blk and wht chckr/wht tenisice br.8</t>
  </si>
  <si>
    <t>700053334045</t>
  </si>
  <si>
    <t>13604000142000101130</t>
  </si>
  <si>
    <t>Old Skool  VN0A38G1P0S1 (Primary Check) black/white 00 tenisice 13</t>
  </si>
  <si>
    <t>191164680785</t>
  </si>
  <si>
    <t>13604000142000101140</t>
  </si>
  <si>
    <t>Old Skool  VN0A38G1P0S1 (Primary Check) black/white 00 tenisice 14</t>
  </si>
  <si>
    <t>192363667119</t>
  </si>
  <si>
    <t>13604000026503701105</t>
  </si>
  <si>
    <t>CLASSIC SLIP ON VEYEBWW blk and wht chckr/wht tenisice br.10,5</t>
  </si>
  <si>
    <t>700053334090</t>
  </si>
  <si>
    <t>13604000026503701120</t>
  </si>
  <si>
    <t>CLASSIC SLIP ON VEYEBWW blk and wht chckr/wht tenisice br.12</t>
  </si>
  <si>
    <t>700053334120</t>
  </si>
  <si>
    <t>13604000026503701055</t>
  </si>
  <si>
    <t>CLASSIC SLIP ON VEYEBWW blk and wht chckr/wht tenisice br.5,5</t>
  </si>
  <si>
    <t>700053333994</t>
  </si>
  <si>
    <t>13604000026503701110</t>
  </si>
  <si>
    <t>CLASSIC SLIP ON VEYEBWW blk and wht chckr/wht tenisice br.11</t>
  </si>
  <si>
    <t>700053334106</t>
  </si>
  <si>
    <t>13604000026503701140</t>
  </si>
  <si>
    <t>CLASSIC SLIP ON VEYEBWW blk and wht chckr/wht tenisice br.14</t>
  </si>
  <si>
    <t>700053375833</t>
  </si>
  <si>
    <t>13604000026503701115</t>
  </si>
  <si>
    <t>CLASSIC SLIP ON VEYEBWW blk and wht chckr/wht tenisice br.11,5</t>
  </si>
  <si>
    <t>700053334113</t>
  </si>
  <si>
    <t>13604000026503701095</t>
  </si>
  <si>
    <t>CLASSIC SLIP ON VEYEBWW blk and wht chckr/wht tenisice br.9,5</t>
  </si>
  <si>
    <t>700053334076</t>
  </si>
  <si>
    <t>13604000026503701100</t>
  </si>
  <si>
    <t>CLASSIC SLIP ON VEYEBWW blk and wht chckr/wht tenisice br.10</t>
  </si>
  <si>
    <t>700053334083</t>
  </si>
  <si>
    <t>13604000026503701090</t>
  </si>
  <si>
    <t>CLASSIC SLIP ON VEYEBWW blk and wht chckr/wht tenisice br.9</t>
  </si>
  <si>
    <t>700053334069</t>
  </si>
  <si>
    <t>13604000119200101115</t>
  </si>
  <si>
    <t>Ward  VN0A36EMC4R1 (Suede/Canvas) black/white 00 tenisice 11,5</t>
  </si>
  <si>
    <t>190543159577</t>
  </si>
  <si>
    <t>13604000109900101055</t>
  </si>
  <si>
    <t>SK8-Hi Reissue  VA2XSBQ9G (Oversized Lace) tr wht/tr wht 00 tenisice 5,5</t>
  </si>
  <si>
    <t>191167799293</t>
  </si>
  <si>
    <t>13604000109900101075</t>
  </si>
  <si>
    <t>SK8-Hi Reissue  VA2XSBQ9G (Oversized Lace) tr wht/tr wht 00 tenisice 7,5</t>
  </si>
  <si>
    <t>191475703357</t>
  </si>
  <si>
    <t>13604000109900101050</t>
  </si>
  <si>
    <t>SK8-Hi Reissue  VA2XSBQ9G (Oversized Lace) tr wht/tr wht 00 tenisice 5</t>
  </si>
  <si>
    <t>191167798814</t>
  </si>
  <si>
    <t>13604000119200101105</t>
  </si>
  <si>
    <t>Ward  VN0A36EMC4R1 (Suede/Canvas) black/white 00 tenisice 10,5</t>
  </si>
  <si>
    <t>190543159072</t>
  </si>
  <si>
    <t>13604000147600101090</t>
  </si>
  <si>
    <t>ComfyCush Era  VN0A3WM9WI11 (Lace Mix) tr bl f green 00 tenisice 9</t>
  </si>
  <si>
    <t>194116382188</t>
  </si>
  <si>
    <t>13604000099400101085</t>
  </si>
  <si>
    <t>Atwood VA327LMFG (Canvas) frost gray/white tenisice 8,5</t>
  </si>
  <si>
    <t>190286920908</t>
  </si>
  <si>
    <t>13604000026503701085</t>
  </si>
  <si>
    <t>CLASSIC SLIP ON VEYEBWW blk and wht chckr/wht tenisice br.8,5</t>
  </si>
  <si>
    <t>700053334052</t>
  </si>
  <si>
    <t>13604000031900101105</t>
  </si>
  <si>
    <t>AUTHENTIC VEE3BLK black 00 tenisice 10,5</t>
  </si>
  <si>
    <t>700053288584</t>
  </si>
  <si>
    <t>13604000031900101050</t>
  </si>
  <si>
    <t>AUTHENTIC VEE3BLK black 00 tenisice 5</t>
  </si>
  <si>
    <t>700053287952</t>
  </si>
  <si>
    <t>13604000026503701050</t>
  </si>
  <si>
    <t>CLASSIC SLIP ON VEYEBWW blk and wht chckr/wht tenisice br.5</t>
  </si>
  <si>
    <t>700053333987</t>
  </si>
  <si>
    <t>13604000026503701060</t>
  </si>
  <si>
    <t>CLASSIC SLIP ON VEYEBWW blk and wht chckr/wht tenisice br.6</t>
  </si>
  <si>
    <t>700053334007</t>
  </si>
  <si>
    <t>13604000031900101045</t>
  </si>
  <si>
    <t>AUTHENTIC VEE3BLK black 00 tenisice 4,5</t>
  </si>
  <si>
    <t>700053287945</t>
  </si>
  <si>
    <t>13604000031900101075</t>
  </si>
  <si>
    <t>AUTHENTIC VEE3BLK black 00 tenisice 7,5</t>
  </si>
  <si>
    <t>700053288522</t>
  </si>
  <si>
    <t>13604000031900101080</t>
  </si>
  <si>
    <t>AUTHENTIC VEE3BLK black 00 tenisice 8</t>
  </si>
  <si>
    <t>700053288539</t>
  </si>
  <si>
    <t>13604000031900301060</t>
  </si>
  <si>
    <t>AUTHENTIC VEE3NVY navy 00 tenisice 6</t>
  </si>
  <si>
    <t>700053289062</t>
  </si>
  <si>
    <t>13604000157300101105</t>
  </si>
  <si>
    <t>Old Skool  VN0A4U3B18L1 (Pig Suede) blk blk 00 tenisice 10,5</t>
  </si>
  <si>
    <t>192826786432</t>
  </si>
  <si>
    <t>13604000178000101100</t>
  </si>
  <si>
    <t>La Costa Slide-On  VN0A5HF527I chbd wh 00 natikače 10</t>
  </si>
  <si>
    <t>194901612179</t>
  </si>
  <si>
    <t>13604000118800101085</t>
  </si>
  <si>
    <t>Atwood  VN0A45J9VEK1 (Varsity Textile) pewter/lap blu 00 tenisice 8,5</t>
  </si>
  <si>
    <t>192825102455</t>
  </si>
  <si>
    <t>13604000118900101085</t>
  </si>
  <si>
    <t>Atwood  VN0A45J9VEL1 (Varsity Textile) sail blu/tan red 00 tenisice 8,5</t>
  </si>
  <si>
    <t>192825103025</t>
  </si>
  <si>
    <t>13604000031900101055</t>
  </si>
  <si>
    <t>AUTHENTIC VEE3BLK black 00 tenisice 5,5</t>
  </si>
  <si>
    <t>700053287969</t>
  </si>
  <si>
    <t>13604000157300101085</t>
  </si>
  <si>
    <t>Old Skool  VN0A4U3B18L1 (Pig Suede) blk blk 00 tenisice 8,5</t>
  </si>
  <si>
    <t>192826786357</t>
  </si>
  <si>
    <t>13604000031900301055</t>
  </si>
  <si>
    <t>AUTHENTIC VEE3NVY navy 00 tenisice 5,5</t>
  </si>
  <si>
    <t>700053289055</t>
  </si>
  <si>
    <t>13604000031900101060</t>
  </si>
  <si>
    <t>AUTHENTIC VEE3BLK black 00 tenisice 6</t>
  </si>
  <si>
    <t>700053287976</t>
  </si>
  <si>
    <t>13604000031900301065</t>
  </si>
  <si>
    <t>AUTHENTIC VEE3NVY navy 00 tenisice 6,5</t>
  </si>
  <si>
    <t>700053289079</t>
  </si>
  <si>
    <t>13604000177500101070</t>
  </si>
  <si>
    <t>La Costa Slide-On  VN0A5HFEX0Z whi 00 natikače 7</t>
  </si>
  <si>
    <t>194905693778</t>
  </si>
  <si>
    <t>13604000177500101100</t>
  </si>
  <si>
    <t>La Costa Slide-On  VN0A5HFEX0Z whi 00 natikače 10</t>
  </si>
  <si>
    <t>194905694027</t>
  </si>
  <si>
    <t>13604000178000101130</t>
  </si>
  <si>
    <t>La Costa Slide-On  VN0A5HF527I chbd wh 00 natikače 13</t>
  </si>
  <si>
    <t>194901612308</t>
  </si>
  <si>
    <t>13604000177500101110</t>
  </si>
  <si>
    <t>La Costa Slide-On  VN0A5HFEX0Z whi 00 natikače 11</t>
  </si>
  <si>
    <t>194905694089</t>
  </si>
  <si>
    <t>13604000189900101100</t>
  </si>
  <si>
    <t>La Costa Slide-On  VN0A5HFER6R chbd bl 00 natikače 10</t>
  </si>
  <si>
    <t>194905694126</t>
  </si>
  <si>
    <t>13604000189900101070</t>
  </si>
  <si>
    <t>La Costa Slide-On  VN0A5HFER6R chbd bl 00 natikače 7</t>
  </si>
  <si>
    <t>194905693914</t>
  </si>
  <si>
    <t>13604000189900101080</t>
  </si>
  <si>
    <t>La Costa Slide-On  VN0A5HFER6R chbd bl 00 natikače 8</t>
  </si>
  <si>
    <t>194905694003</t>
  </si>
  <si>
    <t>13604000189900101060</t>
  </si>
  <si>
    <t>La Costa Slide-On  VN0A5HFER6R chbd bl 00 natikače 6</t>
  </si>
  <si>
    <t>194905693860</t>
  </si>
  <si>
    <t>13604000186000101090</t>
  </si>
  <si>
    <t>La Costa Slide-On  VN0A5HFEA81 (cheetah) desert sun 00 natikače 9</t>
  </si>
  <si>
    <t>193390921588</t>
  </si>
  <si>
    <t>13604000199900101100</t>
  </si>
  <si>
    <t>La costa Slide-On  VN0A5HFEAXV1 true navy/ mrshm 00 natikače 10</t>
  </si>
  <si>
    <t>196012205882</t>
  </si>
  <si>
    <t>13604000118900101130</t>
  </si>
  <si>
    <t>Atwood  VN0A45J9VEL1 (Varsity Textile) sail blu/tan red 00 tenisice 13</t>
  </si>
  <si>
    <t>192825104695</t>
  </si>
  <si>
    <t>09001000100700101035</t>
  </si>
  <si>
    <t>383112-01  PUMA CALI DREAM wht mars ch pnk 00 tenisice 3,5</t>
  </si>
  <si>
    <t>4064536011417</t>
  </si>
  <si>
    <t>09001000103900101390</t>
  </si>
  <si>
    <t>383157-02  Puma Cali Dream Lth black 00 tenisice 39</t>
  </si>
  <si>
    <t>4064536011899</t>
  </si>
  <si>
    <t>09001000107600101370</t>
  </si>
  <si>
    <t>384527-01 Puma Mayze Lthr white t gld 00 tenisice 37</t>
  </si>
  <si>
    <t>4064535924657</t>
  </si>
  <si>
    <t>09001000108300101370</t>
  </si>
  <si>
    <t>388950-01   Puma Mayze sandal gran fros ivo 00 sandale 37</t>
  </si>
  <si>
    <t>4065452386917</t>
  </si>
  <si>
    <t>09001000108300101380</t>
  </si>
  <si>
    <t>388950-01   Puma Mayze sandal gran fros ivo 00 sandale 38</t>
  </si>
  <si>
    <t>4065452386931</t>
  </si>
  <si>
    <t>09001000108300101390</t>
  </si>
  <si>
    <t>388950-01   Puma Mayze sandal gran fros ivo 00 sandale 39</t>
  </si>
  <si>
    <t>4065452386962</t>
  </si>
  <si>
    <t>09001000108300101420</t>
  </si>
  <si>
    <t>388950-01   Puma Mayze sandal gran fros ivo 00 sandale 42</t>
  </si>
  <si>
    <t>4065452387020</t>
  </si>
  <si>
    <t>09001000108300101405</t>
  </si>
  <si>
    <t>388950-01   Puma Mayze sandal gran fros ivo 00 sandale 40,5</t>
  </si>
  <si>
    <t>4065452386986</t>
  </si>
  <si>
    <t>09001000108400101420</t>
  </si>
  <si>
    <t>388950-02   Puma Mayze sandal blk wht 00 sandale 42</t>
  </si>
  <si>
    <t>4065452760588</t>
  </si>
  <si>
    <t>08901000142900101390</t>
  </si>
  <si>
    <t>PLS70112 628 PJ SLIDER LOGO WMN acid green 00 natikače 39</t>
  </si>
  <si>
    <t>8445512271043</t>
  </si>
  <si>
    <t>08901000142900101400</t>
  </si>
  <si>
    <t>PLS70112 628 PJ SLIDER LOGO WMN acid green 00 natikače 40</t>
  </si>
  <si>
    <t>8445512271050</t>
  </si>
  <si>
    <t>08901000142400101360</t>
  </si>
  <si>
    <t>PLS70107 999 PJ SLIDER SPORT black 00 natikače 36</t>
  </si>
  <si>
    <t>8445512260849</t>
  </si>
  <si>
    <t>08901000142900101380</t>
  </si>
  <si>
    <t>PLS70112 628 PJ SLIDER LOGO WMN acid green 00 natikače 38</t>
  </si>
  <si>
    <t>8445512271012</t>
  </si>
  <si>
    <t>08901000142500101390</t>
  </si>
  <si>
    <t>PLS70109 999 PJ SLIDER FLAG black 00 natikače 39</t>
  </si>
  <si>
    <t>8445512245259</t>
  </si>
  <si>
    <t>08901000142400101390</t>
  </si>
  <si>
    <t>PLS70107 999 PJ SLIDER SPORT black 00 natikače 39</t>
  </si>
  <si>
    <t>8445512260870</t>
  </si>
  <si>
    <t>13604000126900101110</t>
  </si>
  <si>
    <t>ComfyCush Authentic  VN0A3WM7VNE1 (Classic) black/true white 00 tenisice 11</t>
  </si>
  <si>
    <t>192828066433</t>
  </si>
  <si>
    <t>13604000122000101105</t>
  </si>
  <si>
    <t>Filmore Decon  VN0A3WKZ4WV1 (Canvas) pewter/white 00 tenisice 10,5</t>
  </si>
  <si>
    <t>192825113048</t>
  </si>
  <si>
    <t>13604000091700101060</t>
  </si>
  <si>
    <t>Slide-On V4KIIX6 (Vans) black 00 natikače 6</t>
  </si>
  <si>
    <t>679894235845</t>
  </si>
  <si>
    <t>13602000170700101030</t>
  </si>
  <si>
    <t>CLASSIC V CREW  VN0A4S97BLK1 black 00 majica M</t>
  </si>
  <si>
    <t>193390777376</t>
  </si>
  <si>
    <t>kom</t>
  </si>
  <si>
    <t>majica</t>
  </si>
  <si>
    <t>08901000142200101360</t>
  </si>
  <si>
    <t>PLS70107 312 PJ SLIDER SPORT petal 00 natikače 36</t>
  </si>
  <si>
    <t>8445512258020</t>
  </si>
  <si>
    <t>08901000142300101360</t>
  </si>
  <si>
    <t>PLS70107 628 PJ SLIDER SPORT acid green 00 natikače 36</t>
  </si>
  <si>
    <t>8445512259706</t>
  </si>
  <si>
    <t>08901000142900101370</t>
  </si>
  <si>
    <t>PLS70112 628 PJ SLIDER LOGO WMN acid green 00 natikače 37</t>
  </si>
  <si>
    <t>8445512270893</t>
  </si>
  <si>
    <t>08901000142800101390</t>
  </si>
  <si>
    <t>PLS70112 312 PJ SLIDER LOGO WMN petal 00 natikače 39</t>
  </si>
  <si>
    <t>8445512270794</t>
  </si>
  <si>
    <t>08901000142800101360</t>
  </si>
  <si>
    <t>PLS70112 312 PJ SLIDER LOGO WMN petal 00 natikače 36</t>
  </si>
  <si>
    <t>8445512270589</t>
  </si>
  <si>
    <t>08901000142300101390</t>
  </si>
  <si>
    <t>PLS70107 628 PJ SLIDER SPORT acid green 00 natikače 39</t>
  </si>
  <si>
    <t>8445512260153</t>
  </si>
  <si>
    <t>08901000142300101370</t>
  </si>
  <si>
    <t>PLS70107 628 PJ SLIDER SPORT acid green 00 natikače 37</t>
  </si>
  <si>
    <t>8445512259751</t>
  </si>
  <si>
    <t>08901000142200101370</t>
  </si>
  <si>
    <t>PLS70107 312 PJ SLIDER SPORT petal 00 natikače 37</t>
  </si>
  <si>
    <t>8445512258068</t>
  </si>
  <si>
    <t>08901000132400101370</t>
  </si>
  <si>
    <t>PLS90521 934 PJ OBAN SOFT silver 00 natikače 37</t>
  </si>
  <si>
    <t>8433997952526</t>
  </si>
  <si>
    <t>08901000145600101460</t>
  </si>
  <si>
    <t>PMS70108 765 PJ SLIDER PORTOBELLO khaki green 00 natikače 46</t>
  </si>
  <si>
    <t>8445512248915</t>
  </si>
  <si>
    <t>08901000142300101380</t>
  </si>
  <si>
    <t>PLS70107 628 PJ SLIDER SPORT acid green 00 natikače 38</t>
  </si>
  <si>
    <t>8445512260108</t>
  </si>
  <si>
    <t>08901000142300101400</t>
  </si>
  <si>
    <t>PLS70107 628 PJ SLIDER SPORT acid green 00 natikače 40</t>
  </si>
  <si>
    <t>8445512260191</t>
  </si>
  <si>
    <t>08901000145500101460</t>
  </si>
  <si>
    <t>PMS70108 595 PJ SLIDER PORTOBELLO navy 00 natikače 46</t>
  </si>
  <si>
    <t>8445512246041</t>
  </si>
  <si>
    <t>08901000142800101400</t>
  </si>
  <si>
    <t>PLS70112 312 PJ SLIDER LOGO WMN petal 00 natikače 40</t>
  </si>
  <si>
    <t>8445512270824</t>
  </si>
  <si>
    <t>08901000142500101380</t>
  </si>
  <si>
    <t>PLS70109 999 PJ SLIDER FLAG black 00 natikače 38</t>
  </si>
  <si>
    <t>8445512245143</t>
  </si>
  <si>
    <t>08901000142500101400</t>
  </si>
  <si>
    <t>PLS70109 999 PJ SLIDER FLAG black 00 natikače 40</t>
  </si>
  <si>
    <t>8445512245907</t>
  </si>
  <si>
    <t>08901000142500101370</t>
  </si>
  <si>
    <t>PLS70109 999 PJ SLIDER FLAG black 00 natikače 37</t>
  </si>
  <si>
    <t>8445512244634</t>
  </si>
  <si>
    <t>08901000142300101410</t>
  </si>
  <si>
    <t>PLS70107 628 PJ SLIDER SPORT acid green 00 natikače 41</t>
  </si>
  <si>
    <t>8445512260818</t>
  </si>
  <si>
    <t>08901000142400101370</t>
  </si>
  <si>
    <t>PLS70107 999 PJ SLIDER SPORT black 00 natikače 37</t>
  </si>
  <si>
    <t>8445512260856</t>
  </si>
  <si>
    <t>08901000142900101410</t>
  </si>
  <si>
    <t>PLS70112 628 PJ SLIDER LOGO WMN acid green 00 natikače 41</t>
  </si>
  <si>
    <t>8445512271074</t>
  </si>
  <si>
    <t>08901000142900101360</t>
  </si>
  <si>
    <t>PLS70112 628 PJ SLIDER LOGO WMN acid green 00 natikače 36</t>
  </si>
  <si>
    <t>8445512270879</t>
  </si>
  <si>
    <t>18801000016500201110</t>
  </si>
  <si>
    <t>12856-485 Crocs Crocband Sandal Kids navy/red 00 sandale 11</t>
  </si>
  <si>
    <t>883503809956</t>
  </si>
  <si>
    <t>18801000016500201120</t>
  </si>
  <si>
    <t>12856-485 Crocs Crocband Sandal Kids navy/red 00 sandale 12</t>
  </si>
  <si>
    <t>883503809963</t>
  </si>
  <si>
    <t>18801000016500201020</t>
  </si>
  <si>
    <t>12856-485 Crocs Crocband Sandal Kids navy/red 00 sandale 2</t>
  </si>
  <si>
    <t>883503809994</t>
  </si>
  <si>
    <t>18801000016500201010</t>
  </si>
  <si>
    <t>12856-485 Crocs Crocband Sandal Kids navy/red 00 sandale 1</t>
  </si>
  <si>
    <t>883503809987</t>
  </si>
  <si>
    <t>18801000016500201130</t>
  </si>
  <si>
    <t>12856-485 Crocs Crocband Sandal Kids navy/red 00 sandale 13</t>
  </si>
  <si>
    <t>883503809970</t>
  </si>
  <si>
    <t>18801000016500201070</t>
  </si>
  <si>
    <t>12856-485 Crocs Crocband Sandal Kids navy/red 00 sandale 7</t>
  </si>
  <si>
    <t>883503809918</t>
  </si>
  <si>
    <t>18801000033000101010</t>
  </si>
  <si>
    <t>207021-0DD  LITERIDE blk sl gr 00 klompe 1</t>
  </si>
  <si>
    <t>191448917378</t>
  </si>
  <si>
    <t>18801000033000101120</t>
  </si>
  <si>
    <t>207021-0DD  LITERIDE blk sl gr 00 klompe 12</t>
  </si>
  <si>
    <t>191448917354</t>
  </si>
  <si>
    <t>18801000033100101130</t>
  </si>
  <si>
    <t>207021-4KB  LITERIDE nvy br cob 00 klompe 13</t>
  </si>
  <si>
    <t>191448917545</t>
  </si>
  <si>
    <t>18801000033000101110</t>
  </si>
  <si>
    <t>207021-0DD  LITERIDE blk sl gr 00 klompe 11</t>
  </si>
  <si>
    <t>191448917347</t>
  </si>
  <si>
    <t>18801000035900101060</t>
  </si>
  <si>
    <t>206396-6QQ CROCS Classic electric pink 00 natikače 6</t>
  </si>
  <si>
    <t>191448523371</t>
  </si>
  <si>
    <t>18801000035900101050</t>
  </si>
  <si>
    <t>206396-6QQ CROCS Classic electric pink 00 natikače 5</t>
  </si>
  <si>
    <t>191448523364</t>
  </si>
  <si>
    <t>18801000035900101020</t>
  </si>
  <si>
    <t>206396-6QQ CROCS Classic electric pink 00 natikače 2</t>
  </si>
  <si>
    <t>191448523333</t>
  </si>
  <si>
    <t>18801000035900101040</t>
  </si>
  <si>
    <t>206396-6QQ CROCS Classic electric pink 00 natikače 4</t>
  </si>
  <si>
    <t>191448523357</t>
  </si>
  <si>
    <t>18801000035900101030</t>
  </si>
  <si>
    <t>206396-6QQ CROCS Classic electric pink 00 natikače 3</t>
  </si>
  <si>
    <t>191448523340</t>
  </si>
  <si>
    <t>18801000034600101020</t>
  </si>
  <si>
    <t>204537-4S3  CROCBAND ice blue wht 00 klompe 2</t>
  </si>
  <si>
    <t>887350984255</t>
  </si>
  <si>
    <t>18801000034600101010</t>
  </si>
  <si>
    <t>204537-4S3  CROCBAND ice blue wht 00 klompe 1</t>
  </si>
  <si>
    <t>887350984248</t>
  </si>
  <si>
    <t>18801000040900101020</t>
  </si>
  <si>
    <t>207073-100 CROCS FL CLASSIC white 00 sandale 2</t>
  </si>
  <si>
    <t>191448724631</t>
  </si>
  <si>
    <t>18801000040900101080</t>
  </si>
  <si>
    <t>207073-100 CROCS FL CLASSIC white 00 sandale 8</t>
  </si>
  <si>
    <t>191448756298</t>
  </si>
  <si>
    <t>18801000038000101060</t>
  </si>
  <si>
    <t>207803-100 CROCS Classic white 00 klompe 6</t>
  </si>
  <si>
    <t>196265224067</t>
  </si>
  <si>
    <t>18801000033500101050</t>
  </si>
  <si>
    <t>207537-6GD  CLASSIC bal pnk 00 sandale 5</t>
  </si>
  <si>
    <t>191448921627</t>
  </si>
  <si>
    <t>18801000040900101060</t>
  </si>
  <si>
    <t>207073-100 CROCS FL CLASSIC white 00 sandale 6</t>
  </si>
  <si>
    <t>191448756274</t>
  </si>
  <si>
    <t>18801000016500201030</t>
  </si>
  <si>
    <t>12856-485 Crocs Crocband Sandal Kids navy/red 00 sandale 3</t>
  </si>
  <si>
    <t>883503810006</t>
  </si>
  <si>
    <t>18801000033100101020</t>
  </si>
  <si>
    <t>207021-4KB  LITERIDE nvy br cob 00 klompe 2</t>
  </si>
  <si>
    <t>191448917569</t>
  </si>
  <si>
    <t>18801000033100101120</t>
  </si>
  <si>
    <t>207021-4KB  LITERIDE nvy br cob 00 klompe 12</t>
  </si>
  <si>
    <t>191448917538</t>
  </si>
  <si>
    <t>18801000035400101100</t>
  </si>
  <si>
    <t>12856-5Q6  Crocband moon jelly 00 sandale 10</t>
  </si>
  <si>
    <t>196265210466</t>
  </si>
  <si>
    <t>18801000035400101110</t>
  </si>
  <si>
    <t>12856-5Q6  Crocband moon jelly 00 sandale 11</t>
  </si>
  <si>
    <t>196265210473</t>
  </si>
  <si>
    <t>18801000035400101080</t>
  </si>
  <si>
    <t>12856-5Q6  Crocband moon jelly 00 sandale 8</t>
  </si>
  <si>
    <t>196265210541</t>
  </si>
  <si>
    <t>18801000035400101120</t>
  </si>
  <si>
    <t>12856-5Q6  Crocband moon jelly 00 sandale 12</t>
  </si>
  <si>
    <t>196265210480</t>
  </si>
  <si>
    <t>18801000035400101020</t>
  </si>
  <si>
    <t>12856-5Q6  Crocband moon jelly 00 sandale 2</t>
  </si>
  <si>
    <t>196265210572</t>
  </si>
  <si>
    <t>18801000035400101010</t>
  </si>
  <si>
    <t>12856-5Q6  Crocband moon jelly 00 sandale 1</t>
  </si>
  <si>
    <t>196265210565</t>
  </si>
  <si>
    <t>18801000035400101070</t>
  </si>
  <si>
    <t>12856-5Q6  Crocband moon jelly 00 sandale 7</t>
  </si>
  <si>
    <t>196265210534</t>
  </si>
  <si>
    <t>18801000035400101130</t>
  </si>
  <si>
    <t>12856-5Q6  Crocband moon jelly 00 sandale 13</t>
  </si>
  <si>
    <t>196265210497</t>
  </si>
  <si>
    <t>18801000035800101050</t>
  </si>
  <si>
    <t>206396-3UH CROCS Classic limeade 00 natikače 5</t>
  </si>
  <si>
    <t>196265212477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</si>
  <si>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</si>
  <si>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</si>
  <si>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</si>
  <si>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</si>
  <si>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</si>
  <si>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</si>
  <si>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18801000035800101060</t>
  </si>
  <si>
    <t>206396-3UH CROCS Classic limeade 00 natikače 6</t>
  </si>
  <si>
    <t>196265212484</t>
  </si>
  <si>
    <t>18801000035800101010</t>
  </si>
  <si>
    <t>206396-3UH CROCS Classic limeade 00 natikače 1</t>
  </si>
  <si>
    <t>196265212439</t>
  </si>
  <si>
    <t>18801000035800101040</t>
  </si>
  <si>
    <t>206396-3UH CROCS Classic limeade 00 natikače 4</t>
  </si>
  <si>
    <t>196265212460</t>
  </si>
  <si>
    <t>18801000035800101030</t>
  </si>
  <si>
    <t>206396-3UH CROCS Classic limeade 00 natikače 3</t>
  </si>
  <si>
    <t>196265212453</t>
  </si>
  <si>
    <t>18801000037900101020</t>
  </si>
  <si>
    <t>207721-001 CROCS Classic blk 00 klompe 2</t>
  </si>
  <si>
    <t>191448902367</t>
  </si>
  <si>
    <t>18801000037900101030</t>
  </si>
  <si>
    <t>207721-001 CROCS Classic blk 00 klompe 3</t>
  </si>
  <si>
    <t>191448902374</t>
  </si>
  <si>
    <t>18801000037900101120</t>
  </si>
  <si>
    <t>207721-001 CROCS Classic blk 00 klompe 12</t>
  </si>
  <si>
    <t>191448902336</t>
  </si>
  <si>
    <t>18801000038000101070</t>
  </si>
  <si>
    <t>207803-100 CROCS Classic white 00 klompe 7</t>
  </si>
  <si>
    <t>196265224074</t>
  </si>
  <si>
    <t>18801000038000101090</t>
  </si>
  <si>
    <t>207803-100 CROCS Classic white 00 klompe 9</t>
  </si>
  <si>
    <t>196265224098</t>
  </si>
  <si>
    <t>18801000038000101080</t>
  </si>
  <si>
    <t>207803-100 CROCS Classic white 00 klompe 8</t>
  </si>
  <si>
    <t>196265224081</t>
  </si>
  <si>
    <t>18801000038000101100</t>
  </si>
  <si>
    <t>207803-100 CROCS Classic white 00 klompe 10</t>
  </si>
  <si>
    <t>196265224036</t>
  </si>
  <si>
    <t>18801000034900101080</t>
  </si>
  <si>
    <t>207592-6SX  CLASSIC taffy pnk mul 00 klompe 8</t>
  </si>
  <si>
    <t>191448928015</t>
  </si>
  <si>
    <t>18801000031000101010</t>
  </si>
  <si>
    <t>204537-6GD  Crocband ball pnk 00 klompe 1</t>
  </si>
  <si>
    <t>191448752832</t>
  </si>
  <si>
    <t>18801000032300101080</t>
  </si>
  <si>
    <t>206712-0DD  LITE blk sl gr 00 klompe 8</t>
  </si>
  <si>
    <t>191448912007</t>
  </si>
  <si>
    <t>18801000032300101090</t>
  </si>
  <si>
    <t>206712-0DD  LITE blk sl gr 00 klompe 9</t>
  </si>
  <si>
    <t>191448912014</t>
  </si>
  <si>
    <t>18801000036100101120</t>
  </si>
  <si>
    <t>206708-4CC CROCS Literide 360 nvy/pepper 00 klompe 12</t>
  </si>
  <si>
    <t>196265254620</t>
  </si>
  <si>
    <t>18801000035600101120</t>
  </si>
  <si>
    <t>206340-2F9 CROCS Classic khaki/multi 00 klompe 12</t>
  </si>
  <si>
    <t>196265254255</t>
  </si>
  <si>
    <t>18801000035600101110</t>
  </si>
  <si>
    <t>206340-2F9 CROCS Classic khaki/multi 00 klompe 11</t>
  </si>
  <si>
    <t>196265254248</t>
  </si>
  <si>
    <t>18801000029900101050</t>
  </si>
  <si>
    <t>11016-62P  Crocband pnk/lem/wht 00 klompe 5</t>
  </si>
  <si>
    <t>191448384798</t>
  </si>
  <si>
    <t>18801000037600101080</t>
  </si>
  <si>
    <t>207714-5Q6 CROCS Classic Platform moon jelly 00 japanke 8</t>
  </si>
  <si>
    <t>196265223855</t>
  </si>
  <si>
    <t>18801000010700101130</t>
  </si>
  <si>
    <t>11033-410 CROCS CROCBAND FLIP navy 00 japanke 13</t>
  </si>
  <si>
    <t>883503541320</t>
  </si>
  <si>
    <t>18801000010700101120</t>
  </si>
  <si>
    <t>11033-410 CROCS CROCBAND FLIP navy 00 japanke 12</t>
  </si>
  <si>
    <t>883503476936</t>
  </si>
  <si>
    <t>18801000025800101120</t>
  </si>
  <si>
    <t>11033  CROCS CROCBAND FLIP black 00 japanke 12</t>
  </si>
  <si>
    <t>883503476660</t>
  </si>
  <si>
    <t>18801000032800101100</t>
  </si>
  <si>
    <t>206772-988  CLASSIC multi blk 00 klompe 10</t>
  </si>
  <si>
    <t>191448914629</t>
  </si>
  <si>
    <t>18801000033600101100</t>
  </si>
  <si>
    <t>207580-94S  CLASSIC wht mul 00 klompe 10</t>
  </si>
  <si>
    <t>191448926943</t>
  </si>
  <si>
    <t>18801000035300101010</t>
  </si>
  <si>
    <t>12856-4BX  Crocband cerulean bl/ocean 00 sandale 1</t>
  </si>
  <si>
    <t>191448115590</t>
  </si>
  <si>
    <t>18801000035300101110</t>
  </si>
  <si>
    <t>12856-4BX  Crocband cerulean bl/ocean 00 sandale 11</t>
  </si>
  <si>
    <t>191448115507</t>
  </si>
  <si>
    <t>18801000035300101090</t>
  </si>
  <si>
    <t>12856-4BX  Crocband cerulean bl/ocean 00 sandale 9</t>
  </si>
  <si>
    <t>191448115583</t>
  </si>
  <si>
    <t>18801000035300101080</t>
  </si>
  <si>
    <t>12856-4BX  Crocband cerulean bl/ocean 00 sandale 8</t>
  </si>
  <si>
    <t>191448115576</t>
  </si>
  <si>
    <t>18801000035300101130</t>
  </si>
  <si>
    <t>12856-4BX  Crocband cerulean bl/ocean 00 sandale 13</t>
  </si>
  <si>
    <t>191448115521</t>
  </si>
  <si>
    <t>18801000037700101070</t>
  </si>
  <si>
    <t>207718-4JL CROCS Fl bright cobalt 00 klompe 7</t>
  </si>
  <si>
    <t>191448938601</t>
  </si>
  <si>
    <t>18801000035300101020</t>
  </si>
  <si>
    <t>12856-4BX  Crocband cerulean bl/ocean 00 sandale 2</t>
  </si>
  <si>
    <t>191448115606</t>
  </si>
  <si>
    <t>18801000037700101080</t>
  </si>
  <si>
    <t>207718-4JL CROCS Fl bright cobalt 00 klompe 8</t>
  </si>
  <si>
    <t>191448938618</t>
  </si>
  <si>
    <t>18801000014600101020</t>
  </si>
  <si>
    <t>16089-6I2 CROCS CB HELLO KITTY carnation 00 klompe 2</t>
  </si>
  <si>
    <t>887350198942</t>
  </si>
  <si>
    <t>18801000033300101080</t>
  </si>
  <si>
    <t>207485-100  DALMATIANS white 00 klompe 8</t>
  </si>
  <si>
    <t>191448872998</t>
  </si>
  <si>
    <t>18801000037500101060</t>
  </si>
  <si>
    <t>207714-001 CROCS Classic Platform blk 00 japanke 6</t>
  </si>
  <si>
    <t>191448991286</t>
  </si>
  <si>
    <t>18801000015900101010</t>
  </si>
  <si>
    <t>202683-40M CROCS CC FINDING DORY CLOG pool 00 klompe 1</t>
  </si>
  <si>
    <t>887350705904</t>
  </si>
  <si>
    <t>18801000032400101070</t>
  </si>
  <si>
    <t>206712-4KB  LITE nvy br cob 00 klompe 7</t>
  </si>
  <si>
    <t>191448912090</t>
  </si>
  <si>
    <t>18801000032400101090</t>
  </si>
  <si>
    <t>206712-4KB  LITE nvy br cob 00 klompe 9</t>
  </si>
  <si>
    <t>191448912113</t>
  </si>
  <si>
    <t>18801000032400101080</t>
  </si>
  <si>
    <t>206712-4KB  LITE nvy br cob 00 klompe 8</t>
  </si>
  <si>
    <t>191448912106</t>
  </si>
  <si>
    <t>18801000034700101110</t>
  </si>
  <si>
    <t>204537-5P8  CROCBAND lav neon pur 00 klompe 11</t>
  </si>
  <si>
    <t>191448268746</t>
  </si>
  <si>
    <t>18801000031700101020</t>
  </si>
  <si>
    <t>12856-01U  CROCBAND light grey nvy 00 sandale 2</t>
  </si>
  <si>
    <t>191448656802</t>
  </si>
  <si>
    <t>18801000031700101130</t>
  </si>
  <si>
    <t>12856-01U  CROCBAND light grey nvy 00 sandale 13</t>
  </si>
  <si>
    <t>191448656727</t>
  </si>
  <si>
    <t>18801000031700101110</t>
  </si>
  <si>
    <t>12856-01U  CROCBAND light grey nvy 00 sandale 11</t>
  </si>
  <si>
    <t>191448656703</t>
  </si>
  <si>
    <t>18801000031700101100</t>
  </si>
  <si>
    <t>12856-01U  CROCBAND light grey nvy 00 sandale 10</t>
  </si>
  <si>
    <t>191448656697</t>
  </si>
  <si>
    <t>18801000031700101080</t>
  </si>
  <si>
    <t>12856-01U  CROCBAND light grey nvy 00 sandale 8</t>
  </si>
  <si>
    <t>191448656772</t>
  </si>
  <si>
    <t>18801000031700101120</t>
  </si>
  <si>
    <t>12856-01U  CROCBAND light grey nvy 00 sandale 12</t>
  </si>
  <si>
    <t>191448656710</t>
  </si>
  <si>
    <t>18801000031700101030</t>
  </si>
  <si>
    <t>12856-01U  CROCBAND light grey nvy 00 sandale 3</t>
  </si>
  <si>
    <t>191448656819</t>
  </si>
  <si>
    <t>18801000037900101010</t>
  </si>
  <si>
    <t>207721-001 CROCS Classic blk 00 klompe 1</t>
  </si>
  <si>
    <t>191448902350</t>
  </si>
  <si>
    <t>18801000031100101010</t>
  </si>
  <si>
    <t>204537-6QZ  Crocband el pnk cant 00 klompe 1</t>
  </si>
  <si>
    <t>191448445932</t>
  </si>
  <si>
    <t>18801000038100101070</t>
  </si>
  <si>
    <t>207915-530 CROCS Classic lavender 00 klompe 7</t>
  </si>
  <si>
    <t>196265171781</t>
  </si>
  <si>
    <t>18801000038100101060</t>
  </si>
  <si>
    <t>207915-530 CROCS Classic lavender 00 klompe 6</t>
  </si>
  <si>
    <t>196265171774</t>
  </si>
  <si>
    <t>18801000038100101100</t>
  </si>
  <si>
    <t>207915-530 CROCS Classic lavender 00 klompe 10</t>
  </si>
  <si>
    <t>196265171743</t>
  </si>
  <si>
    <t>18801000038100101080</t>
  </si>
  <si>
    <t>207915-530 CROCS Classic lavender 00 klompe 8</t>
  </si>
  <si>
    <t>196265171798</t>
  </si>
  <si>
    <t>18801000026000101030</t>
  </si>
  <si>
    <t>14854-462  CROCS CROCBAND II navy white 00 sandale 3</t>
  </si>
  <si>
    <t>887350775792</t>
  </si>
  <si>
    <t>18801000033400101060</t>
  </si>
  <si>
    <t>207537-410  CLASSIC navy 00 sandale 6</t>
  </si>
  <si>
    <t>191448921429</t>
  </si>
  <si>
    <t>18801000031000101020</t>
  </si>
  <si>
    <t>204537-6GD  Crocband ball pnk 00 klompe 2</t>
  </si>
  <si>
    <t>191448752849</t>
  </si>
  <si>
    <t>18801000035300101030</t>
  </si>
  <si>
    <t>12856-4BX  Crocband cerulean bl/ocean 00 sandale 3</t>
  </si>
  <si>
    <t>191448115613</t>
  </si>
  <si>
    <t>18801000035300101120</t>
  </si>
  <si>
    <t>12856-4BX  Crocband cerulean bl/ocean 00 sandale 12</t>
  </si>
  <si>
    <t>191448115514</t>
  </si>
  <si>
    <t>18801000035300101100</t>
  </si>
  <si>
    <t>12856-4BX  Crocband cerulean bl/ocean 00 sandale 10</t>
  </si>
  <si>
    <t>191448115491</t>
  </si>
  <si>
    <t>18801000035300101070</t>
  </si>
  <si>
    <t>12856-4BX  Crocband cerulean bl/ocean 00 sandale 7</t>
  </si>
  <si>
    <t>191448115569</t>
  </si>
  <si>
    <t>18801000033000101060</t>
  </si>
  <si>
    <t>207021-0DD  LITERIDE blk sl gr 00 klompe 6</t>
  </si>
  <si>
    <t>191448917422</t>
  </si>
  <si>
    <t>18801000033000101020</t>
  </si>
  <si>
    <t>207021-0DD  LITERIDE blk sl gr 00 klompe 2</t>
  </si>
  <si>
    <t>191448917385</t>
  </si>
  <si>
    <t>18801000035500101020</t>
  </si>
  <si>
    <t>205400-6QQ CROCS Bayaband electric pink 00 sandale 2</t>
  </si>
  <si>
    <t>196265253616</t>
  </si>
  <si>
    <t>18801000035500101010</t>
  </si>
  <si>
    <t>205400-6QQ CROCS Bayaband electric pink 00 sandale 1</t>
  </si>
  <si>
    <t>196265253609</t>
  </si>
  <si>
    <t>18801000035500101120</t>
  </si>
  <si>
    <t>205400-6QQ CROCS Bayaband electric pink 00 sandale 12</t>
  </si>
  <si>
    <t>196265253524</t>
  </si>
  <si>
    <t>18801000035500101110</t>
  </si>
  <si>
    <t>205400-6QQ CROCS Bayaband electric pink 00 sandale 11</t>
  </si>
  <si>
    <t>196265253517</t>
  </si>
  <si>
    <t>18801000035500101070</t>
  </si>
  <si>
    <t>205400-6QQ CROCS Bayaband electric pink 00 sandale 7</t>
  </si>
  <si>
    <t>196265253579</t>
  </si>
  <si>
    <t>18801000035500101130</t>
  </si>
  <si>
    <t>205400-6QQ CROCS Bayaband electric pink 00 sandale 13</t>
  </si>
  <si>
    <t>196265253531</t>
  </si>
  <si>
    <t>18801000035500101080</t>
  </si>
  <si>
    <t>205400-6QQ CROCS Bayaband electric pink 00 sandale 8</t>
  </si>
  <si>
    <t>196265253586</t>
  </si>
  <si>
    <t>18801000040400101110</t>
  </si>
  <si>
    <t>14854-6OE CROCS CROCBAND SANDAL red blue 00 sandale 11</t>
  </si>
  <si>
    <t>191448106598</t>
  </si>
  <si>
    <t>18801000040400101100</t>
  </si>
  <si>
    <t>14854-6OE CROCS CROCBAND SANDAL red blue 00 sandale 10</t>
  </si>
  <si>
    <t>191448106581</t>
  </si>
  <si>
    <t>18801000040400101020</t>
  </si>
  <si>
    <t>14854-6OE CROCS CROCBAND SANDAL red blue 00 sandale 2</t>
  </si>
  <si>
    <t>191448106697</t>
  </si>
  <si>
    <t>18801000040400101130</t>
  </si>
  <si>
    <t>14854-6OE CROCS CROCBAND SANDAL red blue 00 sandale 13</t>
  </si>
  <si>
    <t>191448106611</t>
  </si>
  <si>
    <t>18801000040400101070</t>
  </si>
  <si>
    <t>14854-6OE CROCS CROCBAND SANDAL red blue 00 sandale 7</t>
  </si>
  <si>
    <t>191448106659</t>
  </si>
  <si>
    <t>18801000040400101030</t>
  </si>
  <si>
    <t>14854-6OE CROCS CROCBAND SANDAL red blue 00 sandale 3</t>
  </si>
  <si>
    <t>191448106703</t>
  </si>
  <si>
    <t>18801000034700101050</t>
  </si>
  <si>
    <t>204537-5P8  CROCBAND lav neon pur 00 klompe 5</t>
  </si>
  <si>
    <t>191448268784</t>
  </si>
  <si>
    <t>18801000031900101120</t>
  </si>
  <si>
    <t>12856-6GD  CROCBAND bal pnk 00 sandale 12</t>
  </si>
  <si>
    <t>191448657236</t>
  </si>
  <si>
    <t>18801000031900101020</t>
  </si>
  <si>
    <t>12856-6GD  CROCBAND bal pnk 00 sandale 2</t>
  </si>
  <si>
    <t>191448657328</t>
  </si>
  <si>
    <t>18801000031900101050</t>
  </si>
  <si>
    <t>12856-6GD  CROCBAND bal pnk 00 sandale 5</t>
  </si>
  <si>
    <t>191448657267</t>
  </si>
  <si>
    <t>18801000031900101080</t>
  </si>
  <si>
    <t>12856-6GD  CROCBAND bal pnk 00 sandale 8</t>
  </si>
  <si>
    <t>191448657298</t>
  </si>
  <si>
    <t>18801000031900101070</t>
  </si>
  <si>
    <t>12856-6GD  CROCBAND bal pnk 00 sandale 7</t>
  </si>
  <si>
    <t>191448657281</t>
  </si>
  <si>
    <t>18801000031900101010</t>
  </si>
  <si>
    <t>12856-6GD  CROCBAND bal pnk 00 sandale 1</t>
  </si>
  <si>
    <t>191448657311</t>
  </si>
  <si>
    <t>18801000029800101120</t>
  </si>
  <si>
    <t>11016-001  Crocband black 00 klompe 12</t>
  </si>
  <si>
    <t>883503476004</t>
  </si>
  <si>
    <t>18801000040600101020</t>
  </si>
  <si>
    <t>204988-60O CROCS SWIFTWATER SANDAL pink 00 sandale 2</t>
  </si>
  <si>
    <t>191448131217</t>
  </si>
  <si>
    <t>18801000040600101120</t>
  </si>
  <si>
    <t>204988-60O CROCS SWIFTWATER SANDAL pink 00 sandale 12</t>
  </si>
  <si>
    <t>191448131125</t>
  </si>
  <si>
    <t>18801000040600101010</t>
  </si>
  <si>
    <t>204988-60O CROCS SWIFTWATER SANDAL pink 00 sandale 1</t>
  </si>
  <si>
    <t>191448131200</t>
  </si>
  <si>
    <t>18801000040600101110</t>
  </si>
  <si>
    <t>204988-60O CROCS SWIFTWATER SANDAL pink 00 sandale 11</t>
  </si>
  <si>
    <t>191448131118</t>
  </si>
  <si>
    <t>18801000040600101130</t>
  </si>
  <si>
    <t>204988-60O CROCS SWIFTWATER SANDAL pink 00 sandale 13</t>
  </si>
  <si>
    <t>191448131132</t>
  </si>
  <si>
    <t>18801000040600101100</t>
  </si>
  <si>
    <t>204988-60O CROCS SWIFTWATER SANDAL pink 00 sandale 10</t>
  </si>
  <si>
    <t>191448131101</t>
  </si>
  <si>
    <t>18801000040400101120</t>
  </si>
  <si>
    <t>14854-6OE CROCS CROCBAND SANDAL red blue 00 sandale 12</t>
  </si>
  <si>
    <t>191448106604</t>
  </si>
  <si>
    <t>18801000041000101130</t>
  </si>
  <si>
    <t>14854-66I  CROCS CROCBAND II  00 sandale 13</t>
  </si>
  <si>
    <t>191448106482</t>
  </si>
  <si>
    <t>18801000040400101080</t>
  </si>
  <si>
    <t>14854-6OE CROCS CROCBAND SANDAL red blue 00 sandale 8</t>
  </si>
  <si>
    <t>191448106666</t>
  </si>
  <si>
    <t>18801000040400101010</t>
  </si>
  <si>
    <t>14854-6OE CROCS CROCBAND SANDAL red blue 00 sandale 1</t>
  </si>
  <si>
    <t>191448106680</t>
  </si>
  <si>
    <t>18801000040400101060</t>
  </si>
  <si>
    <t>14854-6OE CROCS CROCBAND SANDAL red blue 00 sandale 6</t>
  </si>
  <si>
    <t>191448106642</t>
  </si>
  <si>
    <t>18801000040500101030</t>
  </si>
  <si>
    <t>204784-769 CROCS MINIONS yellow 00 sandale 3</t>
  </si>
  <si>
    <t>887350948547</t>
  </si>
  <si>
    <t>18801000031700101090</t>
  </si>
  <si>
    <t>12856-01U  CROCBAND light grey nvy 00 sandale 9</t>
  </si>
  <si>
    <t>191448656789</t>
  </si>
  <si>
    <t>18801000031700101010</t>
  </si>
  <si>
    <t>12856-01U  CROCBAND light grey nvy 00 sandale 1</t>
  </si>
  <si>
    <t>191448656796</t>
  </si>
  <si>
    <t>18801000033100101010</t>
  </si>
  <si>
    <t>207021-4KB  LITERIDE nvy br cob 00 klompe 1</t>
  </si>
  <si>
    <t>191448917552</t>
  </si>
  <si>
    <t>18801000033100101110</t>
  </si>
  <si>
    <t>207021-4KB  LITERIDE nvy br cob 00 klompe 11</t>
  </si>
  <si>
    <t>191448917521</t>
  </si>
  <si>
    <t>18801000033100101050</t>
  </si>
  <si>
    <t>207021-4KB  LITERIDE nvy br cob 00 klompe 5</t>
  </si>
  <si>
    <t>191448917590</t>
  </si>
  <si>
    <t>18801000033100101060</t>
  </si>
  <si>
    <t>207021-4KB  LITERIDE nvy br cob 00 klompe 6</t>
  </si>
  <si>
    <t>191448917606</t>
  </si>
  <si>
    <t>18801000016500201080</t>
  </si>
  <si>
    <t>12856-485 Crocs Crocband Sandal Kids navy/red 00 sandale 8</t>
  </si>
  <si>
    <t>883503809925</t>
  </si>
  <si>
    <t>18801000036800101020</t>
  </si>
  <si>
    <t>207461-730 CROCS Fl yellow 00 klompe 2</t>
  </si>
  <si>
    <t>191448881167</t>
  </si>
  <si>
    <t>18801000036800101120</t>
  </si>
  <si>
    <t>207461-730 CROCS Fl yellow 00 klompe 12</t>
  </si>
  <si>
    <t>191448881136</t>
  </si>
  <si>
    <t>18801000036800101130</t>
  </si>
  <si>
    <t>207461-730 CROCS Fl yellow 00 klompe 13</t>
  </si>
  <si>
    <t>191448881143</t>
  </si>
  <si>
    <t>18801000036800101010</t>
  </si>
  <si>
    <t>207461-730 CROCS Fl yellow 00 klompe 1</t>
  </si>
  <si>
    <t>191448881150</t>
  </si>
  <si>
    <t>18801000036500101090</t>
  </si>
  <si>
    <t>206810-730 CROCS Classic yellow 00 klompe 9</t>
  </si>
  <si>
    <t>191448685949</t>
  </si>
  <si>
    <t>18801000040800101110</t>
  </si>
  <si>
    <t>207021-6TL CROCS LITERIDE CLOG pink 00 sandale 11</t>
  </si>
  <si>
    <t>191448917613</t>
  </si>
  <si>
    <t>18801000040800101010</t>
  </si>
  <si>
    <t>207021-6TL CROCS LITERIDE CLOG pink 00 sandale 1</t>
  </si>
  <si>
    <t>191448917644</t>
  </si>
  <si>
    <t>18801000040800101120</t>
  </si>
  <si>
    <t>207021-6TL CROCS LITERIDE CLOG pink 00 sandale 12</t>
  </si>
  <si>
    <t>191448917620</t>
  </si>
  <si>
    <t>18801000040800101130</t>
  </si>
  <si>
    <t>207021-6TL CROCS LITERIDE CLOG pink 00 sandale 13</t>
  </si>
  <si>
    <t>191448917637</t>
  </si>
  <si>
    <t>18801000040800101020</t>
  </si>
  <si>
    <t>207021-6TL CROCS LITERIDE CLOG pink 00 sandale 2</t>
  </si>
  <si>
    <t>191448917651</t>
  </si>
  <si>
    <t>04801411589200101415</t>
  </si>
  <si>
    <t>4145110-0031 412 Havaianas TOP JAPAN blue 00 japanke 41,5</t>
  </si>
  <si>
    <t>7893249017297</t>
  </si>
  <si>
    <t>04801411589800101390</t>
  </si>
  <si>
    <t>4115549-1069 390 Havaianas TOP MIX blk blk 00 japanke 39</t>
  </si>
  <si>
    <t>7893249404912</t>
  </si>
  <si>
    <t>04801411589800101415</t>
  </si>
  <si>
    <t>4115549-1069 412 Havaianas TOP MIX blk blk 00 japanke 41,5</t>
  </si>
  <si>
    <t>7893249404929</t>
  </si>
  <si>
    <t>04801411592200101355</t>
  </si>
  <si>
    <t>4145648-0090 356 Havaianas TOP BOLD black 00 japanke 35,5</t>
  </si>
  <si>
    <t>7893249802916</t>
  </si>
  <si>
    <t>04801411592100101415</t>
  </si>
  <si>
    <t>4145648-0001 412 Havaianas TOP BOLD white 00 japanke 41,5</t>
  </si>
  <si>
    <t>7893249799650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</si>
  <si>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</si>
  <si>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</si>
  <si>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</si>
  <si>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</si>
  <si>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</si>
  <si>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</si>
  <si>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04801411586200101355</t>
  </si>
  <si>
    <t>4140715-7599 356 Havaianas BRASIL LAYERS lil lavender 00 japanke 35,5</t>
  </si>
  <si>
    <t>7893249082486</t>
  </si>
  <si>
    <t>04801411568800101375</t>
  </si>
  <si>
    <t>4000032-5178 378 HAVAIANAS BRASIL steel grey 00 japanke 37,5</t>
  </si>
  <si>
    <t>7891266679351</t>
  </si>
  <si>
    <t>04801411568800101390</t>
  </si>
  <si>
    <t>4000032-5178 390 HAVAIANAS BRASIL steel grey 00 japanke 39</t>
  </si>
  <si>
    <t>7891266679368</t>
  </si>
  <si>
    <t>04801411575100101390</t>
  </si>
  <si>
    <t>4140715-2197 390 HAVAIANAS BRASIL LAYERS citrus yel 00 japanke 39</t>
  </si>
  <si>
    <t>7891266874961</t>
  </si>
  <si>
    <t>04801411586400101375</t>
  </si>
  <si>
    <t>4140715-7611 378 Havaianas BRASIL LAYERS green dew 00 japanke 37,5</t>
  </si>
  <si>
    <t>7893249082639</t>
  </si>
  <si>
    <t>04801411586400101355</t>
  </si>
  <si>
    <t>4140715-7611 356 Havaianas BRASIL LAYERS green dew 00 japanke 35,5</t>
  </si>
  <si>
    <t>7893249082622</t>
  </si>
  <si>
    <t>04801411570500101375</t>
  </si>
  <si>
    <t>4127920-0121 378 HAVAIANAS HYPE beige 00 japanke 37,5</t>
  </si>
  <si>
    <t>7891224716029</t>
  </si>
  <si>
    <t>04801411591600101355</t>
  </si>
  <si>
    <t>4144660-5784 356 Havaianas TOP VERANO pnk flux 00 japanke 35,5</t>
  </si>
  <si>
    <t>7893249282282</t>
  </si>
  <si>
    <t>04801411591600101375</t>
  </si>
  <si>
    <t>4144660-5784 378 Havaianas TOP VERANO pnk flux 00 japanke 37,5</t>
  </si>
  <si>
    <t>7893249282299</t>
  </si>
  <si>
    <t>04801411570500101455</t>
  </si>
  <si>
    <t>4127920-0121 456 HAVAIANAS HYPE beige 00 japanke 45,5</t>
  </si>
  <si>
    <t>7891224716067</t>
  </si>
  <si>
    <t>04801411584100101390</t>
  </si>
  <si>
    <t>4123206-0133 390 Havaianas BRASIL MIX blk wht 00 japanke 39</t>
  </si>
  <si>
    <t>7891224766383</t>
  </si>
  <si>
    <t>04801411590200101390</t>
  </si>
  <si>
    <t>4123206-3768 390 Havaianas BRASIL MIX blk bl star 00 japanke 39</t>
  </si>
  <si>
    <t>7893249468105</t>
  </si>
  <si>
    <t>04801411579900101375</t>
  </si>
  <si>
    <t>4140713-0579 378 HAVAIANAS SLIM BRASIL LOGO flamingo 00 japanke 37,5</t>
  </si>
  <si>
    <t>7890541053329</t>
  </si>
  <si>
    <t>04801411579900101355</t>
  </si>
  <si>
    <t>4140713-0579 356 HAVAIANAS SLIM BRASIL LOGO flamingo 00 japanke 35,5</t>
  </si>
  <si>
    <t>7890541053312</t>
  </si>
  <si>
    <t>04801411574600101375</t>
  </si>
  <si>
    <t>4140713-0090 378 HAVAIANAS SLIM BRASIL LOGO black 00 japanke 37,5</t>
  </si>
  <si>
    <t>7893249495361</t>
  </si>
  <si>
    <t>04801411574600101355</t>
  </si>
  <si>
    <t>4140713-0090 356 HAVAIANAS SLIM BRASIL LOGO black 00 japanke 35,5</t>
  </si>
  <si>
    <t>7893249495354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</si>
  <si>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</si>
  <si>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</si>
  <si>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</si>
  <si>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</si>
  <si>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</si>
  <si>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</si>
  <si>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04801411567500103355</t>
  </si>
  <si>
    <t>4110850-0001 356 HAVAIANAS BRASIL LOGO white japanke 35,5</t>
  </si>
  <si>
    <t>7891109342350</t>
  </si>
  <si>
    <t>04801411567500103415</t>
  </si>
  <si>
    <t>4110850-0001 412 HAVAIANAS BRASIL LOGO white japanke 41,5</t>
  </si>
  <si>
    <t>7891109342381</t>
  </si>
  <si>
    <t>04801411567500103395</t>
  </si>
  <si>
    <t>4110850-0001 390 HAVAIANAS BRASIL LOGO white japanke 39,5</t>
  </si>
  <si>
    <t>7891109342374</t>
  </si>
  <si>
    <t>04801411567500103375</t>
  </si>
  <si>
    <t>4110850-0001 378 HAVAIANAS BRASIL LOGO white japanke 37,5</t>
  </si>
  <si>
    <t>7891109342367</t>
  </si>
  <si>
    <t>04801411567500103455</t>
  </si>
  <si>
    <t>4110850-0001 456 HAVAIANAS BRASIL LOGO white japanke 45,5</t>
  </si>
  <si>
    <t>7891109342404</t>
  </si>
  <si>
    <t>04801411567500103435</t>
  </si>
  <si>
    <t>4110850-0001 434 HAVAIANAS BRASIL LOGO white japanke 43,5</t>
  </si>
  <si>
    <t>7891109342398</t>
  </si>
  <si>
    <t>04801411567500103315</t>
  </si>
  <si>
    <t>4110850-0001 312 HAVAIANAS BRASIL LOGO white japanke 31,5</t>
  </si>
  <si>
    <t>7891109342336</t>
  </si>
  <si>
    <t>04801411567500103335</t>
  </si>
  <si>
    <t>4110850-0001 334 HAVAIANAS BRASIL LOGO white japanke 33,5</t>
  </si>
  <si>
    <t>7891109342343</t>
  </si>
  <si>
    <t>04801411571900101375</t>
  </si>
  <si>
    <t>4135185-0090 378 HAVAIANAS STARS WARS black 00 japanke 37,5</t>
  </si>
  <si>
    <t>7891224846887</t>
  </si>
  <si>
    <t>04801411571900101275</t>
  </si>
  <si>
    <t>4135185-0090 278 HAVAIANAS STARS WARS black 00 japanke 27,5</t>
  </si>
  <si>
    <t>7891224846832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</si>
  <si>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</si>
  <si>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</si>
  <si>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</si>
  <si>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</si>
  <si>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</si>
  <si>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</si>
  <si>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04801411567700101415</t>
  </si>
  <si>
    <t>4110850-2711 412 HAVAIANAS BRASIL LOGO marine blue japanke 41,5</t>
  </si>
  <si>
    <t>7895265369824</t>
  </si>
  <si>
    <t>04801411567700101455</t>
  </si>
  <si>
    <t>4110850-2711 456 HAVAIANAS BRASIL LOGO marine blue japanke 45,5</t>
  </si>
  <si>
    <t>7895265369848</t>
  </si>
  <si>
    <t>04801411567700101435</t>
  </si>
  <si>
    <t>4110850-2711 434 HAVAIANAS BRASIL LOGO marine blue japanke 43,5</t>
  </si>
  <si>
    <t>7895265369831</t>
  </si>
  <si>
    <t>04801411567700101295</t>
  </si>
  <si>
    <t>4110850-2711 290 HAVAIANAS BRASIL LOGO marine blue japanke 29,5</t>
  </si>
  <si>
    <t>7891266702141</t>
  </si>
  <si>
    <t>04801411567700101315</t>
  </si>
  <si>
    <t>4110850-2711 312 HAVAIANAS BRASIL LOGO marine blue japanke 31,5</t>
  </si>
  <si>
    <t>7891266702158</t>
  </si>
  <si>
    <t>04801411567700101375</t>
  </si>
  <si>
    <t>4110850-2711 378 HAVAIANAS BRASIL LOGO marine blue japanke 37,5</t>
  </si>
  <si>
    <t>7895265369800</t>
  </si>
  <si>
    <t>04801411567700101355</t>
  </si>
  <si>
    <t>4110850-2711 356 HAVAIANAS BRASIL LOGO marine blue japanke 35,5</t>
  </si>
  <si>
    <t>7895265369794</t>
  </si>
  <si>
    <t>04801411567700101335</t>
  </si>
  <si>
    <t>4110850-2711 334 HAVAIANAS BRASIL LOGO marine blue japanke 33,5</t>
  </si>
  <si>
    <t>7895265369787</t>
  </si>
  <si>
    <t>04801411567700101395</t>
  </si>
  <si>
    <t>4110850-2711 390 HAVAIANAS BRASIL LOGO marine blue japanke 39,5</t>
  </si>
  <si>
    <t>7895265369817</t>
  </si>
  <si>
    <t>04801411565400101255</t>
  </si>
  <si>
    <t>4137117-0090 256 HAVAIANAS KIDS MAX STAR WARS black 00 japanke 25,5</t>
  </si>
  <si>
    <t>7891224672288</t>
  </si>
  <si>
    <t>04801411565400101275</t>
  </si>
  <si>
    <t>4137117-0090 278 HAVAIANAS KIDS MAX STAR WARS black 00 japanke 27,5</t>
  </si>
  <si>
    <t>7891224672295</t>
  </si>
  <si>
    <t>04801411565400101295</t>
  </si>
  <si>
    <t>4137117-0090 290 HAVAIANAS KIDS MAX STAR WARS black 00 japanke 29,5</t>
  </si>
  <si>
    <t>7891224672301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</si>
  <si>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</si>
  <si>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</si>
  <si>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</si>
  <si>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</si>
  <si>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</si>
  <si>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</si>
  <si>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04801411572100101290</t>
  </si>
  <si>
    <t>4137117-1069 290 HAVAIANAS KIDS MAX STAR WARS black/blac 00 japanke 29</t>
  </si>
  <si>
    <t>7891224766017</t>
  </si>
  <si>
    <t>04801411581000101235</t>
  </si>
  <si>
    <t>4141518-0001 234 HAVAIANAS KIDS OS INCRIVEIS 2 white 00 japanke 23,5</t>
  </si>
  <si>
    <t>7891224966448</t>
  </si>
  <si>
    <t>04801411581000101255</t>
  </si>
  <si>
    <t>4141518-0001 256 HAVAIANAS KIDS OS INCRIVEIS 2 white 00 japanke 25,5</t>
  </si>
  <si>
    <t>7891224966462</t>
  </si>
  <si>
    <t>04801411581000101290</t>
  </si>
  <si>
    <t>4141518-0001 290 HAVAIANAS KIDS OS INCRIVEIS 2 white 00 japanke 29</t>
  </si>
  <si>
    <t>7891224985159</t>
  </si>
  <si>
    <t>04801411599100101335</t>
  </si>
  <si>
    <t>4145125-3057 334 Havaianas KIDS MINECRAFT wht/blu com 00 japanke 33,5</t>
  </si>
  <si>
    <t>7909843593744</t>
  </si>
  <si>
    <t>04801411599100101290</t>
  </si>
  <si>
    <t>4145125-3057 290 Havaianas KIDS MINECRAFT wht/blu com 00 japanke 29</t>
  </si>
  <si>
    <t>7909843593720</t>
  </si>
  <si>
    <t>04801411599100101315</t>
  </si>
  <si>
    <t>4145125-3057 312 Havaianas KIDS MINECRAFT wht/blu com 00 japanke 31,5</t>
  </si>
  <si>
    <t>7909843593737</t>
  </si>
  <si>
    <t>04801411599000101275</t>
  </si>
  <si>
    <t>4145125-0121 278 Havaianas KIDS MINECRAFT beige 00 japanke 27,5</t>
  </si>
  <si>
    <t>7909843593591</t>
  </si>
  <si>
    <t>04801411596200101335</t>
  </si>
  <si>
    <t>4145125-0031 334 Havaianas KIDS MINECRAFT blue 00 japanke 33,5</t>
  </si>
  <si>
    <t>7909690746157</t>
  </si>
  <si>
    <t>04801411596200101290</t>
  </si>
  <si>
    <t>4145125-0031 290 Havaianas KIDS MINECRAFT blue 00 japanke 29</t>
  </si>
  <si>
    <t>7909690746133</t>
  </si>
  <si>
    <t>04801411596200101275</t>
  </si>
  <si>
    <t>4145125-0031 278 Havaianas KIDS MINECRAFT blue 00 japanke 27,5</t>
  </si>
  <si>
    <t>7909690746126</t>
  </si>
  <si>
    <t>04801411599000101290</t>
  </si>
  <si>
    <t>4145125-0121 290 Havaianas KIDS MINECRAFT beige 00 japanke 29</t>
  </si>
  <si>
    <t>7909843593607</t>
  </si>
  <si>
    <t>04801411599000101315</t>
  </si>
  <si>
    <t>4145125-0121 312 Havaianas KIDS MINECRAFT beige 00 japanke 31,5</t>
  </si>
  <si>
    <t>7909843593614</t>
  </si>
  <si>
    <t>04801411599100101275</t>
  </si>
  <si>
    <t>4145125-3057 278 Havaianas KIDS MINECRAFT wht/blu com 00 japanke 27,5</t>
  </si>
  <si>
    <t>7909843593713</t>
  </si>
  <si>
    <t>04801411597800101315</t>
  </si>
  <si>
    <t>4103405-2711 312 Havaianas KIDS FANTASY mar blu 00 japanke 31,5</t>
  </si>
  <si>
    <t>7909843033356</t>
  </si>
  <si>
    <t>04801411597800101335</t>
  </si>
  <si>
    <t>4103405-2711 334 Havaianas KIDS FANTASY mar blu 00 japanke 33,5</t>
  </si>
  <si>
    <t>7909843033363</t>
  </si>
  <si>
    <t>04801411595200101335</t>
  </si>
  <si>
    <t>4103405-0555 334 Havaianas KIDS FANTASY navy blue 00 japanke 33,5</t>
  </si>
  <si>
    <t>7909690437857</t>
  </si>
  <si>
    <t>04801411571600101275</t>
  </si>
  <si>
    <t>4133167-0031 278 HAVAIANAS MINIONS blue 00 japanke 27,5</t>
  </si>
  <si>
    <t>7890541656612</t>
  </si>
  <si>
    <t>04801411581100101235</t>
  </si>
  <si>
    <t>4141518-2162 234 HAVAIANAS KIDS OS INCRIVEIS 2 strwbry 00 japanke 23,5</t>
  </si>
  <si>
    <t>7891224991167</t>
  </si>
  <si>
    <t>04801411598400101335</t>
  </si>
  <si>
    <t>4123328-0121 334 Havaianas KIDS SLIM PRINCESS beige 00 japanke 33,5</t>
  </si>
  <si>
    <t>7909843974246</t>
  </si>
  <si>
    <t>04801411581100101255</t>
  </si>
  <si>
    <t>4141518-2162 256 HAVAIANAS KIDS OS INCRIVEIS 2 strwbry 00 japanke 25,5</t>
  </si>
  <si>
    <t>7891224991174</t>
  </si>
  <si>
    <t>04801411597700101290</t>
  </si>
  <si>
    <t>4000052-0121 290 Havaianas KIDS FLORES beige 00 japanke 29</t>
  </si>
  <si>
    <t>7909690530299</t>
  </si>
  <si>
    <t>04801411597700101315</t>
  </si>
  <si>
    <t>4000052-0121 312 Havaianas KIDS FLORES beige 00 japanke 31,5</t>
  </si>
  <si>
    <t>7909690531425</t>
  </si>
  <si>
    <t>04801411597700101355</t>
  </si>
  <si>
    <t>4000052-0121 356 Havaianas KIDS FLORES beige 00 japanke 35,5</t>
  </si>
  <si>
    <t>7909690531449</t>
  </si>
  <si>
    <t>04801411597700101335</t>
  </si>
  <si>
    <t>4000052-0121 334 Havaianas KIDS FLORES beige 00 japanke 33,5</t>
  </si>
  <si>
    <t>7909690531432</t>
  </si>
  <si>
    <t>04801411597700101275</t>
  </si>
  <si>
    <t>4000052-0121 278 Havaianas KIDS FLORES beige 00 japanke 27,5</t>
  </si>
  <si>
    <t>7909690530282</t>
  </si>
  <si>
    <t>04801411599700101335</t>
  </si>
  <si>
    <t>4146953-0121 334 Havaianas TOP MARVEL LOGOMANIA beige 00 japanke 33,5</t>
  </si>
  <si>
    <t>7909843016274</t>
  </si>
  <si>
    <t>04801411599700101290</t>
  </si>
  <si>
    <t>4146953-0121 290 Havaianas TOP MARVEL LOGOMANIA beige 00 japanke 29</t>
  </si>
  <si>
    <t>7909843016250</t>
  </si>
  <si>
    <t>04801411599700101315</t>
  </si>
  <si>
    <t>4146953-0121 312 Havaianas TOP MARVEL LOGOMANIA beige 00 japanke 31,5</t>
  </si>
  <si>
    <t>7909843016267</t>
  </si>
  <si>
    <t>04801411599700101275</t>
  </si>
  <si>
    <t>4146953-0121 278 Havaianas TOP MARVEL LOGOMANIA beige 00 japanke 27,5</t>
  </si>
  <si>
    <t>7909843016243</t>
  </si>
  <si>
    <t>04801411599700101355</t>
  </si>
  <si>
    <t>4146953-0121 356 Havaianas TOP MARVEL LOGOMANIA beige 00 japanke 35,5</t>
  </si>
  <si>
    <t>7909843016281</t>
  </si>
  <si>
    <t>04801411571600101235</t>
  </si>
  <si>
    <t>4133167-0031 234 HAVAIANAS MINIONS blue 00 japanke 23,5</t>
  </si>
  <si>
    <t>7890541656599</t>
  </si>
  <si>
    <t>04801411589400101355</t>
  </si>
  <si>
    <t>4145110-2711 356 Havaianas TOP JAPAN m blue 00 japanke 35,5</t>
  </si>
  <si>
    <t>7893249017631</t>
  </si>
  <si>
    <t>04801411589400101415</t>
  </si>
  <si>
    <t>4145110-2711 412 Havaianas TOP JAPAN m blue 00 japanke 41,5</t>
  </si>
  <si>
    <t>7893249018027</t>
  </si>
  <si>
    <t>04801411589400101375</t>
  </si>
  <si>
    <t>4145110-2711 378 Havaianas TOP JAPAN m blue 00 japanke 37,5</t>
  </si>
  <si>
    <t>7893249017792</t>
  </si>
  <si>
    <t>04801411589400101390</t>
  </si>
  <si>
    <t>4145110-2711 390 Havaianas TOP JAPAN m blue 00 japanke 39</t>
  </si>
  <si>
    <t>7893249018010</t>
  </si>
  <si>
    <t>04801411563100101415</t>
  </si>
  <si>
    <t>4110850-3587 412 HAVAIANAS BRASIL LOGO navy blue/citrus yell japanke 41,5</t>
  </si>
  <si>
    <t>7891224812608</t>
  </si>
  <si>
    <t>04801411563100101375</t>
  </si>
  <si>
    <t>4110850-3587 378 HAVAIANAS BRASIL LOGO navy blue/citrus y japanke 37,5</t>
  </si>
  <si>
    <t>7891224812585</t>
  </si>
  <si>
    <t>04801411563100101255</t>
  </si>
  <si>
    <t>4110850-3587 256 HAVAIANAS BRASIL LOGO navy blue/citrus yell japanke 25,5</t>
  </si>
  <si>
    <t>7891224812523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</si>
  <si>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</si>
  <si>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</si>
  <si>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</si>
  <si>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</si>
  <si>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</si>
  <si>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</si>
  <si>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04801411583500101355</t>
  </si>
  <si>
    <t>4110850-0064 356 Havaianas BRASIL LOGO hollyw rose 00 japanke 35,5</t>
  </si>
  <si>
    <t>7890541600042</t>
  </si>
  <si>
    <t>04801411597900101390</t>
  </si>
  <si>
    <t>4115549-1766 390 Havaianas TOP MIX ciber/pnk 00 japanke 39</t>
  </si>
  <si>
    <t>7909690557876</t>
  </si>
  <si>
    <t>04801411597900101375</t>
  </si>
  <si>
    <t>4115549-1766 378 Havaianas TOP MIX ciber/pnk 00 japanke 37,5</t>
  </si>
  <si>
    <t>7909690557869</t>
  </si>
  <si>
    <t>04801411581800101390</t>
  </si>
  <si>
    <t>4141854-0090 390 HAVAIANAS TOP GOT black 00 japanke 39</t>
  </si>
  <si>
    <t>7890541151186</t>
  </si>
  <si>
    <t>04801411581800101455</t>
  </si>
  <si>
    <t>4141854-0090 456 HAVAIANAS TOP GOT black 00 japanke 45,5</t>
  </si>
  <si>
    <t>7890541151223</t>
  </si>
  <si>
    <t>04801411581800101415</t>
  </si>
  <si>
    <t>4141854-0090 412 HAVAIANAS TOP GOT black 00 japanke 41,5</t>
  </si>
  <si>
    <t>7890541151209</t>
  </si>
  <si>
    <t>04801411575000101375</t>
  </si>
  <si>
    <t>4140715-0090 378 HAVAIANAS BRASIL LAYERS black 00 japanke 37,5</t>
  </si>
  <si>
    <t>7891266874886</t>
  </si>
  <si>
    <t>04801411575000101390</t>
  </si>
  <si>
    <t>4140715-0090 390 HAVAIANAS BRASIL LAYERS black 00 japanke 39</t>
  </si>
  <si>
    <t>7891266874893</t>
  </si>
  <si>
    <t>04801411598300101390</t>
  </si>
  <si>
    <t>4123206-5603 390 Havaianas BRASIL MIX navblu/rubred 00 japanke 39</t>
  </si>
  <si>
    <t>7909690532514</t>
  </si>
  <si>
    <t>04801411598300101415</t>
  </si>
  <si>
    <t>4123206-5603 412 Havaianas BRASIL MIX navblu/rubred 00 japanke 41,5</t>
  </si>
  <si>
    <t>7909690532521</t>
  </si>
  <si>
    <t>04801411575200101355</t>
  </si>
  <si>
    <t>4140715-5178 356 HAVAIANAS BRASIL LAYERS steel grey 00 japanke 35,5</t>
  </si>
  <si>
    <t>7891266875159</t>
  </si>
  <si>
    <t>04801411575200101375</t>
  </si>
  <si>
    <t>4140715-5178 378 HAVAIANAS BRASIL LAYERS steel grey 00 japanke 37,5</t>
  </si>
  <si>
    <t>7891266875166</t>
  </si>
  <si>
    <t>04801411575200101390</t>
  </si>
  <si>
    <t>4140715-5178 390 HAVAIANAS BRASIL LAYERS steel grey 00 japanke 39</t>
  </si>
  <si>
    <t>7891266875173</t>
  </si>
  <si>
    <t>04801411589600101435</t>
  </si>
  <si>
    <t>4145125-2715 434 Havaianas KIDS MINECRAFT l green 00 japanke 43,5</t>
  </si>
  <si>
    <t>7893249594569</t>
  </si>
  <si>
    <t>04801411589600101415</t>
  </si>
  <si>
    <t>4145125-2715 412 Havaianas KIDS MINECRAFT l green 00 japanke 41,5</t>
  </si>
  <si>
    <t>7893249594552</t>
  </si>
  <si>
    <t>04801411589600101455</t>
  </si>
  <si>
    <t>4145125-2715 456 Havaianas KIDS MINECRAFT l green 00 japanke 45,5</t>
  </si>
  <si>
    <t>7893249594576</t>
  </si>
  <si>
    <t>04801411589600101390</t>
  </si>
  <si>
    <t>4145125-2715 390 Havaianas KIDS MINECRAFT l green 00 japanke 39</t>
  </si>
  <si>
    <t>7893249594545</t>
  </si>
  <si>
    <t>04801411569300101390</t>
  </si>
  <si>
    <t>4110850-1069 390 HAVAIANAS BRASIL LOGO black/black 00 japanke 39</t>
  </si>
  <si>
    <t>7891224864607</t>
  </si>
  <si>
    <t>04801411569300101475</t>
  </si>
  <si>
    <t>4110850-1069 456 HAVAIANAS BRASIL LOGO black/black 00 japanke 47,5</t>
  </si>
  <si>
    <t>7893249637587</t>
  </si>
  <si>
    <t>04801411569300101375</t>
  </si>
  <si>
    <t>4110850-1069 356 HAVAIANAS BRASIL LOGO black/black 00 japanke 37,5</t>
  </si>
  <si>
    <t>7891224864591</t>
  </si>
  <si>
    <t>04801411569300101476</t>
  </si>
  <si>
    <t>4110850-1069 356 HAVAIANAS BRASIL LOGO black/black 00 japanke 35,5</t>
  </si>
  <si>
    <t>7891224864584</t>
  </si>
  <si>
    <t>04801411569300101435</t>
  </si>
  <si>
    <t>4110850-1069 434 HAVAIANAS BRASIL LOGO black/black 00 japanke 43,5</t>
  </si>
  <si>
    <t>7891224864621</t>
  </si>
  <si>
    <t>04801411569300101455</t>
  </si>
  <si>
    <t>4110850-1069 456 HAVAIANAS BRASIL LOGO black/black 00 japanke 45,5</t>
  </si>
  <si>
    <t>7891224864638</t>
  </si>
  <si>
    <t>04801411569300101415</t>
  </si>
  <si>
    <t>4110850-1069 412 HAVAIANAS BRASIL LOGO black/black 00 japanke 41,5</t>
  </si>
  <si>
    <t>7891224864614</t>
  </si>
  <si>
    <t>04801411568300101355</t>
  </si>
  <si>
    <t>4000030-0076 356 HAVAIANAS SLIM ballet ros 00 japanke 35,5</t>
  </si>
  <si>
    <t>7893249567075</t>
  </si>
  <si>
    <t>04801411568300101390</t>
  </si>
  <si>
    <t>4000030-0076 390 HAVAIANAS SLIM ballet ros 00 japanke 39</t>
  </si>
  <si>
    <t>7893249567099</t>
  </si>
  <si>
    <t>04801411568300101415</t>
  </si>
  <si>
    <t>4000030-0076 412 HAVAIANAS SLIM ballet ros 00 japanke 41,5</t>
  </si>
  <si>
    <t>7893249567105</t>
  </si>
  <si>
    <t>04801411568300101375</t>
  </si>
  <si>
    <t>4000030-0076 378 HAVAIANAS SLIM ballet ros 00 japanke 37,5</t>
  </si>
  <si>
    <t>7893249567082</t>
  </si>
  <si>
    <t>04801000000200201375</t>
  </si>
  <si>
    <t>4000030-0090 378 HAVAIANAS SLIM black japanke 37,5</t>
  </si>
  <si>
    <t>7890732316486</t>
  </si>
  <si>
    <t>04801411563000101335</t>
  </si>
  <si>
    <t>4110850-1440 334 HAVAIANAS BRASIL LOGO red 00 japanke 33,5</t>
  </si>
  <si>
    <t>7891224020317</t>
  </si>
  <si>
    <t>04801411563000101290</t>
  </si>
  <si>
    <t>4110850-1440 290 HAVAIANAS BRASIL LOGO red 00 japanke 29</t>
  </si>
  <si>
    <t>7890541695161</t>
  </si>
  <si>
    <t>04801411563000101235</t>
  </si>
  <si>
    <t>4110850-1440 234 HAVAIANAS BRASIL LOGO red 00 japanke 23,5</t>
  </si>
  <si>
    <t>7890541695130</t>
  </si>
  <si>
    <t>04801411563000101355</t>
  </si>
  <si>
    <t>4110850-1440 356 HAVAIANAS BRASIL LOGO red 00 japanke 35,5</t>
  </si>
  <si>
    <t>7891224020324</t>
  </si>
  <si>
    <t>04801411563000101275</t>
  </si>
  <si>
    <t>4110850-1440 278 HAVAIANAS BRASIL LOGO red 00 japanke 27,5</t>
  </si>
  <si>
    <t>7890541695154</t>
  </si>
  <si>
    <t>04801411594600101435</t>
  </si>
  <si>
    <t>4146366-2197 434 Havaianas TOP FORTNITE c yellow 00 japanke 43,5</t>
  </si>
  <si>
    <t>7909690174363</t>
  </si>
  <si>
    <t>04801411573200101355</t>
  </si>
  <si>
    <t>4137889-0128 356 HAVAIANAS SIMPSONS white/blac 00 japanke 35,5</t>
  </si>
  <si>
    <t>7891266255050</t>
  </si>
  <si>
    <t>04801411573200101375</t>
  </si>
  <si>
    <t>4137889-0128 378 HAVAIANAS SIMPSONS white/blac 00 japanke 37,5</t>
  </si>
  <si>
    <t>7891266255067</t>
  </si>
  <si>
    <t>04801411581600101415</t>
  </si>
  <si>
    <t>4141852-0212 412 HAVAIANAS SLIM SENSATION turquoise 00 japanke 41,5</t>
  </si>
  <si>
    <t>7890541265135</t>
  </si>
  <si>
    <t>04801411581600101355</t>
  </si>
  <si>
    <t>4141852-0212 356 HAVAIANAS SLIM SENSATION turquoise 00 japanke 35,5</t>
  </si>
  <si>
    <t>7890541265104</t>
  </si>
  <si>
    <t>04801411581600101375</t>
  </si>
  <si>
    <t>4141852-0212 378 HAVAIANAS SLIM SENSATION turquoise 00 japanke 37,5</t>
  </si>
  <si>
    <t>7890541265111</t>
  </si>
  <si>
    <t>04801411572000101235</t>
  </si>
  <si>
    <t>4135185-3771 234 HAVAIANAS STARS WARS white/blue 00 japanke 23,5</t>
  </si>
  <si>
    <t>7891224847075</t>
  </si>
  <si>
    <t>04801411572000101355</t>
  </si>
  <si>
    <t>4135185-3771 356 HAVAIANAS STARS WARS white/blue 00 japanke 35,5</t>
  </si>
  <si>
    <t>7891224847136</t>
  </si>
  <si>
    <t>04801411572000101415</t>
  </si>
  <si>
    <t>4135185-3771 412 HAVAIANAS STARS WARS white/blue 00 japanke 41,5</t>
  </si>
  <si>
    <t>7891224847167</t>
  </si>
  <si>
    <t>04801411594600101415</t>
  </si>
  <si>
    <t>4146366-2197 412 Havaianas TOP FORTNITE c yellow 00 japanke 41,5</t>
  </si>
  <si>
    <t>7909690174356</t>
  </si>
  <si>
    <t>04801411594600101390</t>
  </si>
  <si>
    <t>4146366-2197 390 Havaianas TOP FORTNITE c yellow 00 japanke 39</t>
  </si>
  <si>
    <t>7909690174349</t>
  </si>
  <si>
    <t>04801411594600101355</t>
  </si>
  <si>
    <t>4146366-2197 356 Havaianas TOP FORTNITE c yellow 00 japanke 35,5</t>
  </si>
  <si>
    <t>7909690174325</t>
  </si>
  <si>
    <t>04801411579500101375</t>
  </si>
  <si>
    <t>4140258-0064 378 HAVAIANAS TOP COOL holly rose 00 japanke 37,5</t>
  </si>
  <si>
    <t>7891224994151</t>
  </si>
  <si>
    <t>04801411579600101375</t>
  </si>
  <si>
    <t>4140258-9796 378 HAVAIANAS TOP COOL pol ye/rs gum 00 japanke 37,5</t>
  </si>
  <si>
    <t>7891224994403</t>
  </si>
  <si>
    <t>04801411587600101415</t>
  </si>
  <si>
    <t>4144527-0555 412 Havaianas TOP INFINITY navy blue 00 japanke 41,5</t>
  </si>
  <si>
    <t>7893249023908</t>
  </si>
  <si>
    <t>04801411587600101390</t>
  </si>
  <si>
    <t>4144527-0555 390 Havaianas TOP INFINITY navy blue 00 japanke 39</t>
  </si>
  <si>
    <t>7893249023892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</si>
  <si>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</si>
  <si>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</si>
  <si>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</si>
  <si>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</si>
  <si>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</si>
  <si>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</si>
  <si>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04801411587500101375</t>
  </si>
  <si>
    <t>4144527-0090 378 Havaianas TOP INFINITY black 00 japanke 37,5</t>
  </si>
  <si>
    <t>7893249023823</t>
  </si>
  <si>
    <t>04801411587500101390</t>
  </si>
  <si>
    <t>4144527-0090 390 Havaianas TOP INFINITY black 00 japanke 39</t>
  </si>
  <si>
    <t>7893249023830</t>
  </si>
  <si>
    <t>04801411570600101455</t>
  </si>
  <si>
    <t>4127920-3581 456 HAVAIANAS HYPE rose gold 00 japanke 45,5</t>
  </si>
  <si>
    <t>7891224716128</t>
  </si>
  <si>
    <t>04802000007100101001</t>
  </si>
  <si>
    <t>4148120-0090  Havaianas EASY BELT black 00 torba</t>
  </si>
  <si>
    <t>7909843501671</t>
  </si>
  <si>
    <t>torba</t>
  </si>
  <si>
    <t>04801411595000101355</t>
  </si>
  <si>
    <t>4000396-0128 356 Havaianas IPE white/black 00 japanke 35,5</t>
  </si>
  <si>
    <t>7909690624042</t>
  </si>
  <si>
    <t>04801411595000101375</t>
  </si>
  <si>
    <t>4000396-0128 378 Havaianas IPE white/black 00 japanke 37,5</t>
  </si>
  <si>
    <t>7909690624059</t>
  </si>
  <si>
    <t>04801411595000101390</t>
  </si>
  <si>
    <t>4000396-0128 390 Havaianas IPE white/black 00 japanke 39</t>
  </si>
  <si>
    <t>7909690624066</t>
  </si>
  <si>
    <t>04801411595000101415</t>
  </si>
  <si>
    <t>4000396-0128 412 Havaianas IPE white/black 00 japanke 41,5</t>
  </si>
  <si>
    <t>7909690624073</t>
  </si>
  <si>
    <t>04801411592500101355</t>
  </si>
  <si>
    <t>4145725-0090 356 Havaianas TOP HELLO KITTY black 00 japanke 35,5</t>
  </si>
  <si>
    <t>7893249844770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</si>
  <si>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</si>
  <si>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</si>
  <si>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</si>
  <si>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</si>
  <si>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</si>
  <si>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</si>
  <si>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04801411577100101375</t>
  </si>
  <si>
    <t>4127244-2967 378 HAVAIANAS LOGO METALLIC aubergine 00 japanke 37,5</t>
  </si>
  <si>
    <t>7891224994885</t>
  </si>
  <si>
    <t>04801411577100101355</t>
  </si>
  <si>
    <t>4127244-2967 356 HAVAIANAS LOGO METALLIC aubergine 00 japanke 35,5</t>
  </si>
  <si>
    <t>7891224994878</t>
  </si>
  <si>
    <t>04801411570300101355</t>
  </si>
  <si>
    <t>4127244-1069 356 HAVAIANAS LOGO METALLIC black/blac 00 japanke 35,5</t>
  </si>
  <si>
    <t>7891224721092</t>
  </si>
  <si>
    <t>04801411569900101375</t>
  </si>
  <si>
    <t>4119875-2719 378 HAVAIANAS SLIM LOGO METALLIC sand grey/l g japanke 37,5</t>
  </si>
  <si>
    <t>7893249978284</t>
  </si>
  <si>
    <t>04801411573900101355</t>
  </si>
  <si>
    <t>4140265-0090 356 HAVAIANAS SLIM VELVET black 00 japanke 35,5</t>
  </si>
  <si>
    <t>7891266853218</t>
  </si>
  <si>
    <t>04801411582200101355</t>
  </si>
  <si>
    <t>4143981-0064 356 HAVAIANAS SLIM TROPICAL SUNSET h rose 00 japanke 35,5</t>
  </si>
  <si>
    <t>7893249358222</t>
  </si>
  <si>
    <t>04801411585800101455</t>
  </si>
  <si>
    <t>4139511-4058 456 Havaianas TOP MARVEL blk blk wht 00 japanke 45,5</t>
  </si>
  <si>
    <t>7893249147789</t>
  </si>
  <si>
    <t>04801411585800101415</t>
  </si>
  <si>
    <t>4139511-4058 412 Havaianas TOP MARVEL blk blk wht 00 japanke 41,5</t>
  </si>
  <si>
    <t>7893249147765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</si>
  <si>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</si>
  <si>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</si>
  <si>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</si>
  <si>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</si>
  <si>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</si>
  <si>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</si>
  <si>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</si>
  <si>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</si>
  <si>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</si>
  <si>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04801411585700101455</t>
  </si>
  <si>
    <t>4139511-2090 456 Havaianas TOP MARVEL ruby red 00 japanke 45,5</t>
  </si>
  <si>
    <t>7893249036229</t>
  </si>
  <si>
    <t>04801411581900101415</t>
  </si>
  <si>
    <t>4141854-0154 412 HAVAIANAS TOP GOT sand grey 00 japanke 41,5</t>
  </si>
  <si>
    <t>7890541151261</t>
  </si>
  <si>
    <t>04801411581900101375</t>
  </si>
  <si>
    <t>4141854-0154 378 HAVAIANAS TOP GOT sand grey 00 japanke 37,5</t>
  </si>
  <si>
    <t>7890541151247</t>
  </si>
  <si>
    <t>04801411581900101390</t>
  </si>
  <si>
    <t>4141854-0154 390 HAVAIANAS TOP GOT sand grey 00 japanke 39</t>
  </si>
  <si>
    <t>7890541151254</t>
  </si>
  <si>
    <t>04801411581900101455</t>
  </si>
  <si>
    <t>4141854-0154 456 HAVAIANAS TOP GOT sand grey 00 japanke 45,5</t>
  </si>
  <si>
    <t>7890541151285</t>
  </si>
  <si>
    <t>04801411581900101355</t>
  </si>
  <si>
    <t>4141854-0154 356 HAVAIANAS TOP GOT sand grey 00 japanke 35,5</t>
  </si>
  <si>
    <t>7890541151230</t>
  </si>
  <si>
    <t>04801411567600102415</t>
  </si>
  <si>
    <t>4110850-0555 412 HAVAIANAS BRASIL LOGO navy blue japanke 41,5</t>
  </si>
  <si>
    <t>7890557432347</t>
  </si>
  <si>
    <t>04801411567600102395</t>
  </si>
  <si>
    <t>4110850-0555 390 HAVAIANAS BRASIL LOGO navy blue japanke 39,5</t>
  </si>
  <si>
    <t>7890557432330</t>
  </si>
  <si>
    <t>04801411567600102375</t>
  </si>
  <si>
    <t>4110850-0555 378 HAVAIANAS BRASIL LOGO navy blue japanke 37,5</t>
  </si>
  <si>
    <t>7890557432323</t>
  </si>
  <si>
    <t>04801411567600102335</t>
  </si>
  <si>
    <t>4110850-0555 334 HAVAIANAS BRASIL LOGO navy blue japanke 33,5</t>
  </si>
  <si>
    <t>7890557432293</t>
  </si>
  <si>
    <t>04801411567600102355</t>
  </si>
  <si>
    <t>4110850-0555 356 HAVAIANAS BRASIL LOGO navy blue japanke 35,5</t>
  </si>
  <si>
    <t>7890557432309</t>
  </si>
  <si>
    <t>04801411567600102295</t>
  </si>
  <si>
    <t>4110850-0555 290 HAVAIANAS BRASIL LOGO navy blue japanke 29,5</t>
  </si>
  <si>
    <t>7890557432279</t>
  </si>
  <si>
    <t>04801411567600102435</t>
  </si>
  <si>
    <t>4110850-0555 434 HAVAIANAS BRASIL LOGO navy blue japanke 43,5</t>
  </si>
  <si>
    <t>7890557432361</t>
  </si>
  <si>
    <t>04801411567600102455</t>
  </si>
  <si>
    <t>4110850-0555 456 HAVAIANAS BRASIL LOGO navy blue japanke 45,5</t>
  </si>
  <si>
    <t>7890557432378</t>
  </si>
  <si>
    <t>04801411567600102275</t>
  </si>
  <si>
    <t>4110850-0555 290 HAVAIANAS BRASIL LOGO navy blue japanke 27,5</t>
  </si>
  <si>
    <t>7890557432255</t>
  </si>
  <si>
    <t>04801411567600102475</t>
  </si>
  <si>
    <t>4110850-0555 478 HAVAIANAS BRASIL LOGO n blue 00 japanke 47,5</t>
  </si>
  <si>
    <t>7893249637570</t>
  </si>
  <si>
    <t>04801411567600102315</t>
  </si>
  <si>
    <t>4110850-0555 312 HAVAIANAS BRASIL LOGO navy blue japanke 31,5</t>
  </si>
  <si>
    <t>7890557432286</t>
  </si>
  <si>
    <t>04801000009403201415</t>
  </si>
  <si>
    <t>4000030-3581 412 HAVAIANAS SLIM rose gold japanke 41,5</t>
  </si>
  <si>
    <t>7891266542082</t>
  </si>
  <si>
    <t>04801000009403201395</t>
  </si>
  <si>
    <t>4000030-3581 390 HAVAIANAS SLIM rose gold japanke 39,5</t>
  </si>
  <si>
    <t>7891266542075</t>
  </si>
  <si>
    <t>04801000009403201375</t>
  </si>
  <si>
    <t>4000030-3581 378 HAVAIANAS SLIM rose gold japanke 37,5</t>
  </si>
  <si>
    <t>7891266542068</t>
  </si>
  <si>
    <t>04801000009403201355</t>
  </si>
  <si>
    <t>4000030-3581 356 HAVAIANAS SLIM rose gold japanke 35,5</t>
  </si>
  <si>
    <t>7891266542051</t>
  </si>
  <si>
    <t>04801411598200101455</t>
  </si>
  <si>
    <t>4123206-1256 456 Havaianas BRASIL MIX salmon 00 japanke 45,5</t>
  </si>
  <si>
    <t>7909690532156</t>
  </si>
  <si>
    <t>04801411598200101415</t>
  </si>
  <si>
    <t>4123206-1256 412 Havaianas BRASIL MIX salmon 00 japanke 41,5</t>
  </si>
  <si>
    <t>7909690532132</t>
  </si>
  <si>
    <t>04801411598200101435</t>
  </si>
  <si>
    <t>4123206-1256 434 Havaianas BRASIL MIX salmon 00 japanke 43,5</t>
  </si>
  <si>
    <t>7909690532149</t>
  </si>
  <si>
    <t>04801411598200101390</t>
  </si>
  <si>
    <t>4123206-1256 390 Havaianas BRASIL MIX salmon 00 japanke 39</t>
  </si>
  <si>
    <t>7909690532125</t>
  </si>
  <si>
    <t>04801411598900101435</t>
  </si>
  <si>
    <t>4141398-0074 434 Havaianas TOP CAMU new graph 00 japanke 43,5</t>
  </si>
  <si>
    <t>7909843805625</t>
  </si>
  <si>
    <t>04801411598900101415</t>
  </si>
  <si>
    <t>4141398-0074 412 Havaianas TOP CAMU new graph 00 japanke 41,5</t>
  </si>
  <si>
    <t>7909843805618</t>
  </si>
  <si>
    <t>04801411585200101290</t>
  </si>
  <si>
    <t>4133167-3745 290 Havaianas MINIONS beige turq 00 japanke 29</t>
  </si>
  <si>
    <t>7893249069425</t>
  </si>
  <si>
    <t>04801000018300101230</t>
  </si>
  <si>
    <t>Havaianas BABY CARS   ice grey 00 japanke 23</t>
  </si>
  <si>
    <t>7890732275943</t>
  </si>
  <si>
    <t>04801411596400101290</t>
  </si>
  <si>
    <t>4146313-6362 290 Havaianas KIDS TOP POKEMON orange citrus 00 japanke 29</t>
  </si>
  <si>
    <t>7909690822158</t>
  </si>
  <si>
    <t>04801411590500101290</t>
  </si>
  <si>
    <t>4130287-0776 290 Havaianas KIDS DISNEY COOL g yellow 00 japanke 29</t>
  </si>
  <si>
    <t>7893249904276</t>
  </si>
  <si>
    <t>04801411597100101315</t>
  </si>
  <si>
    <t>4147006-6362 312 Havaianas KIDS MAX MARVEL orange citrus 00 japanke 31,5</t>
  </si>
  <si>
    <t>7909690521228</t>
  </si>
  <si>
    <t>04801411597100101275</t>
  </si>
  <si>
    <t>4147006-6362 278 Havaianas KIDS MAX MARVEL orange citrus 00 japanke 27,5</t>
  </si>
  <si>
    <t>7909690521204</t>
  </si>
  <si>
    <t>04801000018300101220</t>
  </si>
  <si>
    <t>Havaianas BABY CARS   ice grey 00 japanke 22</t>
  </si>
  <si>
    <t>7890732275936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</si>
  <si>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</si>
  <si>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</si>
  <si>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</si>
  <si>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</si>
  <si>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</si>
  <si>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</si>
  <si>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04801000018300101190</t>
  </si>
  <si>
    <t>Havaianas BABY CARS   ice grey 00 japanke 19</t>
  </si>
  <si>
    <t>7890732275905</t>
  </si>
  <si>
    <t>04801411597300101375</t>
  </si>
  <si>
    <t>4147066-0001 378 Havaianas KIDS TOP BOB SPONGE white 00 japanke 37,5</t>
  </si>
  <si>
    <t>7909690602323</t>
  </si>
  <si>
    <t>04801411578500101375</t>
  </si>
  <si>
    <t>4137126-4368 378 HAVAIANAS TOP NAUTICAL nvy bl/nvy bl 00 japanke 37,5</t>
  </si>
  <si>
    <t>7891224928378</t>
  </si>
  <si>
    <t>04801411578500101235</t>
  </si>
  <si>
    <t>4137126-4368 234 HAVAIANAS TOP NAUTICAL nvy bl/nvy bl 00 japanke 23,5</t>
  </si>
  <si>
    <t>7891224928309</t>
  </si>
  <si>
    <t>04801411599900101375</t>
  </si>
  <si>
    <t>4147256-0090 378 Havaianas SLIM FLATFORM SPARKLE black 00 japanke 37,5</t>
  </si>
  <si>
    <t>7909690820116</t>
  </si>
  <si>
    <t>04801411599900101390</t>
  </si>
  <si>
    <t>4147256-0090 390 Havaianas SLIM FLATFORM SPARKLE black 00 japanke 39</t>
  </si>
  <si>
    <t>7909690820123</t>
  </si>
  <si>
    <t>04801411599900101415</t>
  </si>
  <si>
    <t>4147256-0090 412 Havaianas SLIM FLATFORM SPARKLE black 00 japanke 41,5</t>
  </si>
  <si>
    <t>7909690820130</t>
  </si>
  <si>
    <t>04801411583900101355</t>
  </si>
  <si>
    <t>4119875-5282 356 Havaianas SLIM LOGO METALLIC rose gld 00 japanke 35,5</t>
  </si>
  <si>
    <t>7891266725324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</si>
  <si>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</si>
  <si>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</si>
  <si>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</si>
  <si>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</si>
  <si>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</si>
  <si>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</si>
  <si>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04801411594500101390</t>
  </si>
  <si>
    <t>4146366-0089 390 Havaianas TOP FORTNITE i blue 00 japanke 39</t>
  </si>
  <si>
    <t>7909690174271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</si>
  <si>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</si>
  <si>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</si>
  <si>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</si>
  <si>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</si>
  <si>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</si>
  <si>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</si>
  <si>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04801411600300101375</t>
  </si>
  <si>
    <t>4148301-3544 378 Havaianas SQUARE croc rose 00 japanke 37,5</t>
  </si>
  <si>
    <t>7909843020653</t>
  </si>
  <si>
    <t>04801411583800101355</t>
  </si>
  <si>
    <t>4119875-0076 356 Havaianas SLIM LOGO METALLIC b rose 00 japanke 35,5</t>
  </si>
  <si>
    <t>7893249028354</t>
  </si>
  <si>
    <t>04801411576900101355</t>
  </si>
  <si>
    <t>4119875-3743 356 HAVAIANAS SLIM LOGO METALLIC aub/sil 00 japanke 35,5</t>
  </si>
  <si>
    <t>7893249464558</t>
  </si>
  <si>
    <t>04801411576900101375</t>
  </si>
  <si>
    <t>4119875-3743 378 HAVAIANAS SLIM LOGO METALLIC aub/sil 00 japanke 37,5</t>
  </si>
  <si>
    <t>7893249464565</t>
  </si>
  <si>
    <t>04801411576600101375</t>
  </si>
  <si>
    <t>4119875-1924 378 HAVAIANAS SLIM LOGO METALLIC bk/gld 00 japanke 37,5</t>
  </si>
  <si>
    <t>7895265009201</t>
  </si>
  <si>
    <t>04801411576600101390</t>
  </si>
  <si>
    <t>4119875-1924 390 HAVAIANAS SLIM LOGO METALLIC bk/gld 00 japanke 39</t>
  </si>
  <si>
    <t>7895265009218</t>
  </si>
  <si>
    <t>04801411576600101415</t>
  </si>
  <si>
    <t>4119875-1924 412 HAVAIANAS SLIM LOGO METALLIC bk/gld 00 japanke 41,5</t>
  </si>
  <si>
    <t>7895265009225</t>
  </si>
  <si>
    <t>04801411576800101415</t>
  </si>
  <si>
    <t>4119875-3742 412 HAVAIANAS SLIM LOGO METALLIC wht/sl/sl 00 japanke 41,5</t>
  </si>
  <si>
    <t>7893249464534</t>
  </si>
  <si>
    <t>04801411576800101355</t>
  </si>
  <si>
    <t>4119875-3742 356 HAVAIANAS SLIM LOGO METALLIC wht/sl/sl 00 japanke 35,5</t>
  </si>
  <si>
    <t>7893249464503</t>
  </si>
  <si>
    <t>04801411576800101375</t>
  </si>
  <si>
    <t>4119875-3742 378 HAVAIANAS SLIM LOGO METALLIC wht/sl/sl 00 japanke 37,5</t>
  </si>
  <si>
    <t>7893249464510</t>
  </si>
  <si>
    <t>04801411576800101390</t>
  </si>
  <si>
    <t>4119875-3742 390 HAVAIANAS SLIM LOGO METALLIC wht/sl/sl 00 japanke 39</t>
  </si>
  <si>
    <t>7893249464527</t>
  </si>
  <si>
    <t>04801411576600101355</t>
  </si>
  <si>
    <t>4119875-1924 356 HAVAIANAS SLIM LOGO METALLIC bk/gld 00 japanke 35,5</t>
  </si>
  <si>
    <t>7895265009195</t>
  </si>
  <si>
    <t>04801411595300101415</t>
  </si>
  <si>
    <t>4119875-1094 412 Havaianas SLIM LOGO METAL black/pink 00 japanke 41,5</t>
  </si>
  <si>
    <t>7893249486796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</si>
  <si>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</si>
  <si>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</si>
  <si>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</si>
  <si>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</si>
  <si>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</si>
  <si>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</si>
  <si>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04801411593700101355</t>
  </si>
  <si>
    <t>4146118-2191 356 Havaianas SLIM GLITTER II blk dk gr met 00 japanke 35,5</t>
  </si>
  <si>
    <t>7893249961828</t>
  </si>
  <si>
    <t>04801411593700101375</t>
  </si>
  <si>
    <t>4146118-2191 378 Havaianas SLIM GLITTER II blk dk gr met 00 japanke 37,5</t>
  </si>
  <si>
    <t>7893249325217</t>
  </si>
  <si>
    <t>04801411594900101315</t>
  </si>
  <si>
    <t>4000052-9454 312 Havaianas KIDS FLORES eggplant/rs gld 00 japanke 31,5</t>
  </si>
  <si>
    <t>7909690448495</t>
  </si>
  <si>
    <t>04801411594900101290</t>
  </si>
  <si>
    <t>4000052-9454 290 Havaianas KIDS FLORES eggplant/rs gld 00 japanke 29</t>
  </si>
  <si>
    <t>7909690448488</t>
  </si>
  <si>
    <t>04801411594900101335</t>
  </si>
  <si>
    <t>4000052-9454 334 Havaianas KIDS FLORES eggplant/rs gld 00 japanke 33,5</t>
  </si>
  <si>
    <t>7909690448501</t>
  </si>
  <si>
    <t>04801411596900101355</t>
  </si>
  <si>
    <t>4146975-3606 356 Havaianas SLIM GLITTER II ballet rose/ go bl 00 japanke 35,5</t>
  </si>
  <si>
    <t>7909690029250</t>
  </si>
  <si>
    <t>04801411594900101355</t>
  </si>
  <si>
    <t>4000052-9454 356 Havaianas KIDS FLORES eggplant/rs gld 00 japanke 35,5</t>
  </si>
  <si>
    <t>7909690448518</t>
  </si>
  <si>
    <t>04801411594900101275</t>
  </si>
  <si>
    <t>4000052-9454 278 Havaianas KIDS FLORES eggplant/rs gld 00 japanke 27,5</t>
  </si>
  <si>
    <t>7909690448471</t>
  </si>
  <si>
    <t>04801411596900101390</t>
  </si>
  <si>
    <t>4146975-3606 390 Havaianas SLIM GLITTER II ballet rose/ go bl 00 japanke 39</t>
  </si>
  <si>
    <t>7909690029557</t>
  </si>
  <si>
    <t>04801411596900101375</t>
  </si>
  <si>
    <t>4146975-3606 378 Havaianas SLIM GLITTER II ballet rose/ go bl 00 japanke 37,5</t>
  </si>
  <si>
    <t>7909690029267</t>
  </si>
  <si>
    <t>04801411582000101375</t>
  </si>
  <si>
    <t>4143975-0076 378 HAVAIANAS SLIM GLITTER ballet rose 00 japanke 37,5</t>
  </si>
  <si>
    <t>7890541812186</t>
  </si>
  <si>
    <t>04801411596900101415</t>
  </si>
  <si>
    <t>4146975-3606 412 Havaianas SLIM GLITTER II ballet rose/ go bl 00 japanke 41,5</t>
  </si>
  <si>
    <t>7909690029564</t>
  </si>
  <si>
    <t>04801411599300101375</t>
  </si>
  <si>
    <t>4145741-7797 378 Havaianas TOP LOGOMANIA 2 ruby red 00 japanke 37,5</t>
  </si>
  <si>
    <t>7909843177524</t>
  </si>
  <si>
    <t>04801411599300101390</t>
  </si>
  <si>
    <t>4145741-7797 390 Havaianas TOP LOGOMANIA 2 ruby red 00 japanke 39</t>
  </si>
  <si>
    <t>7909843177531</t>
  </si>
  <si>
    <t>04801411599300101415</t>
  </si>
  <si>
    <t>4145741-7797 412 Havaianas TOP LOGOMANIA 2 ruby red 00 japanke 41,5</t>
  </si>
  <si>
    <t>7909843177548</t>
  </si>
  <si>
    <t>04801411594100101375</t>
  </si>
  <si>
    <t>4146364-8171 378 Havaianas TOP LOGOMANIA MLTC g m blue 00 japanke 37,5</t>
  </si>
  <si>
    <t>7909690168294</t>
  </si>
  <si>
    <t>04801411594100101415</t>
  </si>
  <si>
    <t>4146364-8171 412 Havaianas TOP LOGOMANIA MLTC g m blue 00 japanke 41,5</t>
  </si>
  <si>
    <t>7909690168317</t>
  </si>
  <si>
    <t>04801411594100101435</t>
  </si>
  <si>
    <t>4146364-8171 434 Havaianas TOP LOGOMANIA MLTC g m blue 00 japanke 43,5</t>
  </si>
  <si>
    <t>7909690168324</t>
  </si>
  <si>
    <t>04801411594100101455</t>
  </si>
  <si>
    <t>4146364-8171 456 Havaianas TOP LOGOMANIA MLTC g m blue 00 japanke 45,5</t>
  </si>
  <si>
    <t>7909690168331</t>
  </si>
  <si>
    <t>04801411599200101390</t>
  </si>
  <si>
    <t>4145741-0212 390 Havaianas TOP LOGOMANIA 2 turq 00 japanke 39</t>
  </si>
  <si>
    <t>7909843177142</t>
  </si>
  <si>
    <t>04801411586800101355</t>
  </si>
  <si>
    <t>4144264-2090 356 Havaianas TOP LOGOMANIA ruby red 00 japanke 35,5</t>
  </si>
  <si>
    <t>7890541465160</t>
  </si>
  <si>
    <t>04801411586800101455</t>
  </si>
  <si>
    <t>4144264-2090 456 Havaianas TOP LOGOMANIA ruby red 00 japanke 45,5</t>
  </si>
  <si>
    <t>7890541465214</t>
  </si>
  <si>
    <t>04801411586600101355</t>
  </si>
  <si>
    <t>4144264-0090 356 Havaianas TOP LOGOMANIA black 00 japanke 35,5</t>
  </si>
  <si>
    <t>7890541465030</t>
  </si>
  <si>
    <t>04801411586600101390</t>
  </si>
  <si>
    <t>4144264-0090 390 Havaianas TOP LOGOMANIA black 00 japanke 39</t>
  </si>
  <si>
    <t>7890541465054</t>
  </si>
  <si>
    <t>04801411597000101415</t>
  </si>
  <si>
    <t>4146975-4057 412 Havaianas SLIM GLITTER II black/dk gr 00 japanke 41,5</t>
  </si>
  <si>
    <t>7909690029632</t>
  </si>
  <si>
    <t>04801411597000101375</t>
  </si>
  <si>
    <t>4146975-4057 378 Havaianas SLIM GLITTER II black/dk gr 00 japanke 37,5</t>
  </si>
  <si>
    <t>7909690029618</t>
  </si>
  <si>
    <t>04801411597000101355</t>
  </si>
  <si>
    <t>4146975-4057 356 Havaianas SLIM GLITTER II black/dk gr 00 japanke 35,5</t>
  </si>
  <si>
    <t>7909690029601</t>
  </si>
  <si>
    <t>04801411582100101355</t>
  </si>
  <si>
    <t>4143975-0090 356 HAVAIANAS SLIM GLITTER black 00 japanke 35,5</t>
  </si>
  <si>
    <t>7890541812223</t>
  </si>
  <si>
    <t>04801411595900101415</t>
  </si>
  <si>
    <t>4137126-9402 412 Havaianas TOP NAUTICAL white/navy bl/mu 00 japanke 41,5</t>
  </si>
  <si>
    <t>7909690333494</t>
  </si>
  <si>
    <t>04801411595900101390</t>
  </si>
  <si>
    <t>4137126-9402 390 Havaianas TOP NAUTICAL white/navy bl/mu 00 japanke 39</t>
  </si>
  <si>
    <t>7909690333487</t>
  </si>
  <si>
    <t>04801411598600101415</t>
  </si>
  <si>
    <t>4137126-3525 412 Havaianas TOP NAUTICAL nav blu/wht 00 japanke 41,5</t>
  </si>
  <si>
    <t>7909843262237</t>
  </si>
  <si>
    <t>04801411598600101390</t>
  </si>
  <si>
    <t>4137126-3525 390 Havaianas TOP NAUTICAL nav blu/wht 00 japanke 39</t>
  </si>
  <si>
    <t>7909843262220</t>
  </si>
  <si>
    <t>04801411595800101390</t>
  </si>
  <si>
    <t>4137126-4983 390 Havaianas TOP NAUTICAL navy blue/wht 00 japanke 39</t>
  </si>
  <si>
    <t>7909690333425</t>
  </si>
  <si>
    <t>04801411599200101415</t>
  </si>
  <si>
    <t>4145741-0212 412 Havaianas TOP LOGOMANIA 2 turq 00 japanke 41,5</t>
  </si>
  <si>
    <t>7909843177159</t>
  </si>
  <si>
    <t>04801411599200101455</t>
  </si>
  <si>
    <t>4145741-0212 456 Havaianas TOP LOGOMANIA 2 turq 00 japanke 45,5</t>
  </si>
  <si>
    <t>7909843177173</t>
  </si>
  <si>
    <t>04801411594100101390</t>
  </si>
  <si>
    <t>4146364-8171 390 Havaianas TOP LOGOMANIA MLTC g m blue 00 japanke 39</t>
  </si>
  <si>
    <t>7909690168300</t>
  </si>
  <si>
    <t>04801411594200101355</t>
  </si>
  <si>
    <t>4146364-8241 356 Havaianas TOP LOGOMANIA MLTC gr pnk gum 00 japanke 35,5</t>
  </si>
  <si>
    <t>7909690168409</t>
  </si>
  <si>
    <t>04801411599800101415</t>
  </si>
  <si>
    <t>4147239-1069 412 Havaianas BRASIL TECH black/blk 00 japanke 41,5</t>
  </si>
  <si>
    <t>7909843764175</t>
  </si>
  <si>
    <t>04801411599800101435</t>
  </si>
  <si>
    <t>4147239-1069 434 Havaianas BRASIL TECH black/blk 00 japanke 43,5</t>
  </si>
  <si>
    <t>7909843764182</t>
  </si>
  <si>
    <t>04801411599800101390</t>
  </si>
  <si>
    <t>4147239-1069 390 Havaianas BRASIL TECH black/blk 00 japanke 39</t>
  </si>
  <si>
    <t>7909843764168</t>
  </si>
  <si>
    <t>04801411599800101455</t>
  </si>
  <si>
    <t>4147239-1069 456 Havaianas BRASIL TECH black/blk 00 japanke 45,5</t>
  </si>
  <si>
    <t>7909843764199</t>
  </si>
  <si>
    <t>04801411581500101275</t>
  </si>
  <si>
    <t>4141763-0092 278 HAVAIANAS TOP HARRY POTTER ivory 00 japanke 27,5</t>
  </si>
  <si>
    <t>7890541167682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</si>
  <si>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</si>
  <si>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</si>
  <si>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</si>
  <si>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</si>
  <si>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</si>
  <si>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</si>
  <si>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</si>
  <si>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</si>
  <si>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</si>
  <si>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04801411581500101290</t>
  </si>
  <si>
    <t>4141763-0092 290 HAVAIANAS TOP HARRY POTTER ivory 00 japanke 29</t>
  </si>
  <si>
    <t>7890541167699</t>
  </si>
  <si>
    <t>04801411597400101335</t>
  </si>
  <si>
    <t>4147066-0570 334 Havaianas KIDS TOP BOB SPONGE golden 00 japanke 33,5</t>
  </si>
  <si>
    <t>7909690602422</t>
  </si>
  <si>
    <t>04801411597400101375</t>
  </si>
  <si>
    <t>4147066-0570 378 Havaianas KIDS TOP BOB SPONGE golden 00 japanke 37,5</t>
  </si>
  <si>
    <t>7909690602446</t>
  </si>
  <si>
    <t>04801411597400101290</t>
  </si>
  <si>
    <t>4147066-0570 290 Havaianas KIDS TOP BOB SPONGE golden 00 japanke 29</t>
  </si>
  <si>
    <t>7909690602408</t>
  </si>
  <si>
    <t>04801411597400101355</t>
  </si>
  <si>
    <t>4147066-0570 356 Havaianas KIDS TOP BOB SPONGE golden 00 japanke 35,5</t>
  </si>
  <si>
    <t>7909690602439</t>
  </si>
  <si>
    <t>04801411597400101275</t>
  </si>
  <si>
    <t>4147066-0570 278 Havaianas KIDS TOP BOB SPONGE golden 00 japanke 27,5</t>
  </si>
  <si>
    <t>7909690602392</t>
  </si>
  <si>
    <t>04801411597400101315</t>
  </si>
  <si>
    <t>4147066-0570 312 Havaianas KIDS TOP BOB SPONGE golden 00 japanke 31,5</t>
  </si>
  <si>
    <t>7909690602415</t>
  </si>
  <si>
    <t>04801411593800101355</t>
  </si>
  <si>
    <t>4146118-3544 356 Havaianas SLIM GLITTER II cr rose 00 japanke 35,5</t>
  </si>
  <si>
    <t>7893249962061</t>
  </si>
  <si>
    <t>04801411593800101375</t>
  </si>
  <si>
    <t>4146118-3544 378 Havaianas SLIM GLITTER II cr rose 00 japanke 37,5</t>
  </si>
  <si>
    <t>7893249962078</t>
  </si>
  <si>
    <t>04801411596300101375</t>
  </si>
  <si>
    <t>4146093-0090 378 Havaianas SLIM SPARKLE II black 00 japanke 37,5</t>
  </si>
  <si>
    <t>7909690386551</t>
  </si>
  <si>
    <t>04801411596300101355</t>
  </si>
  <si>
    <t>4146093-0090 356 Havaianas SLIM SPARKLE II black 00 japanke 35,5</t>
  </si>
  <si>
    <t>7909690386544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</si>
  <si>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</si>
  <si>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</si>
  <si>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</si>
  <si>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</si>
  <si>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</si>
  <si>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</si>
  <si>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04801411590800101415</t>
  </si>
  <si>
    <t>4137126-1523 412 Havaianas TOP NAUTICAL wht n y 00 japanke 41,5</t>
  </si>
  <si>
    <t>7893249161846</t>
  </si>
  <si>
    <t>04801411590800101390</t>
  </si>
  <si>
    <t>4137126-1523 390 Havaianas TOP NAUTICAL wht n y 00 japanke 39</t>
  </si>
  <si>
    <t>7893249161822</t>
  </si>
  <si>
    <t>04801411598600101455</t>
  </si>
  <si>
    <t>4137126-3525 456 Havaianas TOP NAUTICAL nav blu/wht 00 japanke 45,5</t>
  </si>
  <si>
    <t>7909843262251</t>
  </si>
  <si>
    <t>04801411598600101435</t>
  </si>
  <si>
    <t>4137126-3525 434 Havaianas TOP NAUTICAL nav blu/wht 00 japanke 43,5</t>
  </si>
  <si>
    <t>7909843262244</t>
  </si>
  <si>
    <t>04801411585500101375</t>
  </si>
  <si>
    <t>4137126-3116 378 Havaianas TOP NAUTICAL navy blu wht a red 00 japanke 37,5</t>
  </si>
  <si>
    <t>7891266100831</t>
  </si>
  <si>
    <t>04801411590900101455</t>
  </si>
  <si>
    <t>4137126-6359 456 Havaianas TOP NAUTICAL nvy wht wht 00 japanke 45,5</t>
  </si>
  <si>
    <t>7893249162270</t>
  </si>
  <si>
    <t>04801411590900101415</t>
  </si>
  <si>
    <t>4137126-6359 412 Havaianas TOP NAUTICAL nvy wht wht 00 japanke 41,5</t>
  </si>
  <si>
    <t>7893249162249</t>
  </si>
  <si>
    <t>04801411595800101415</t>
  </si>
  <si>
    <t>4137126-4983 412 Havaianas TOP NAUTICAL navy blue/wht 00 japanke 41,5</t>
  </si>
  <si>
    <t>7909690333432</t>
  </si>
  <si>
    <t>04801411589500101415</t>
  </si>
  <si>
    <t>4145125-0001 412 Havaianas KIDS MINECRAFT white 00 japanke 41,5</t>
  </si>
  <si>
    <t>7893249594514</t>
  </si>
  <si>
    <t>04801411589500101435</t>
  </si>
  <si>
    <t>4145125-0001 434 Havaianas KIDS MINECRAFT white 00 japanke 43,5</t>
  </si>
  <si>
    <t>7893249594521</t>
  </si>
  <si>
    <t>04801411598100101415</t>
  </si>
  <si>
    <t>4122111-1256 412 Havaianas SLIM TROPICAL salmon 00 japanke 41,5</t>
  </si>
  <si>
    <t>7909690639473</t>
  </si>
  <si>
    <t>04801411598100101375</t>
  </si>
  <si>
    <t>4122111-1256 378 Havaianas SLIM TROPICAL salmon 00 japanke 37,5</t>
  </si>
  <si>
    <t>7909690639459</t>
  </si>
  <si>
    <t>04801411598100101390</t>
  </si>
  <si>
    <t>4122111-1256 390 Havaianas SLIM TROPICAL salmon 00 japanke 39</t>
  </si>
  <si>
    <t>7909690639466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</si>
  <si>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</si>
  <si>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</si>
  <si>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</si>
  <si>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</si>
  <si>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</si>
  <si>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</si>
  <si>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</si>
  <si>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</si>
  <si>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</si>
  <si>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04801411596000101415</t>
  </si>
  <si>
    <t>4144505-1440 412 Havaianas TOP TRIBO red 00 japanke 41,5</t>
  </si>
  <si>
    <t>7909690749431</t>
  </si>
  <si>
    <t>04801411596000101435</t>
  </si>
  <si>
    <t>4144505-1440 434 Havaianas TOP TRIBO red 00 japanke 43,5</t>
  </si>
  <si>
    <t>7909690749448</t>
  </si>
  <si>
    <t>04801411596000101390</t>
  </si>
  <si>
    <t>4144505-1440 390 Havaianas TOP TRIBO red 00 japanke 39</t>
  </si>
  <si>
    <t>7909690749424</t>
  </si>
  <si>
    <t>04801411595600101375</t>
  </si>
  <si>
    <t>4129934-7600 378 Havaianas KIDS SLIM FAS pink porc 00 japanke 37,5</t>
  </si>
  <si>
    <t>7909690269892</t>
  </si>
  <si>
    <t>04801411595600101355</t>
  </si>
  <si>
    <t>4129934-7600 356 Havaianas KIDS SLIM FAS pink porc 00 japanke 35,5</t>
  </si>
  <si>
    <t>7909690269885</t>
  </si>
  <si>
    <t>04801411595600101315</t>
  </si>
  <si>
    <t>4129934-7600 312 Havaianas KIDS SLIM FAS pink porc 00 japanke 31,5</t>
  </si>
  <si>
    <t>7909690269861</t>
  </si>
  <si>
    <t>04801411595600101335</t>
  </si>
  <si>
    <t>4129934-7600 334 Havaianas KIDS SLIM FAS pink porc 00 japanke 33,5</t>
  </si>
  <si>
    <t>7909690269878</t>
  </si>
  <si>
    <t>04801411590000101375</t>
  </si>
  <si>
    <t>4122111-2191 378 Havaianas SLIM TROPICAL blk dk gr met 00 japanke 37,5</t>
  </si>
  <si>
    <t>7893249285009</t>
  </si>
  <si>
    <t>04801411590000101355</t>
  </si>
  <si>
    <t>4122111-2191 356 Havaianas SLIM TROPICAL blk dk gr met 00 japanke 35,5</t>
  </si>
  <si>
    <t>7893249284996</t>
  </si>
  <si>
    <t>04801411592400101375</t>
  </si>
  <si>
    <t>4145651-0090 378 Havaianas SLIM CRYSTAL SW II black 00 japanke 37,5</t>
  </si>
  <si>
    <t>7893249828916</t>
  </si>
  <si>
    <t>04801411596100101375</t>
  </si>
  <si>
    <t>4144537-0570 378 Havaianas SLIM FLATFORM golden 00 japanke 37,5</t>
  </si>
  <si>
    <t>7909690712763</t>
  </si>
  <si>
    <t>04801411592300101355</t>
  </si>
  <si>
    <t>4145651-0076 356 Havaianas SLIM CRYSTAL SW II blt rose 00 japanke 35,5</t>
  </si>
  <si>
    <t>7893249828855</t>
  </si>
  <si>
    <t>04801411592400101415</t>
  </si>
  <si>
    <t>4145651-0090 412 Havaianas SLIM CRYSTAL SW II black 00 japanke 41,5</t>
  </si>
  <si>
    <t>7893249828930</t>
  </si>
  <si>
    <t>04801411592400101355</t>
  </si>
  <si>
    <t>4145651-0090 356 Havaianas SLIM CRYSTAL SW II black 00 japanke 35,5</t>
  </si>
  <si>
    <t>7893249828909</t>
  </si>
  <si>
    <t>04801411592300101390</t>
  </si>
  <si>
    <t>4145651-0076 390 Havaianas SLIM CRYSTAL SW II blt rose 00 japanke 39</t>
  </si>
  <si>
    <t>7893249828879</t>
  </si>
  <si>
    <t>04801411600000101390</t>
  </si>
  <si>
    <t>4147964-0006 390 Havaianas SLIM ANIMALS MIX blk/grey 00 japanke 39</t>
  </si>
  <si>
    <t>7909843240976</t>
  </si>
  <si>
    <t>04801411600000101415</t>
  </si>
  <si>
    <t>4147964-0006 412 Havaianas SLIM ANIMALS MIX blk/grey 00 japanke 41,5</t>
  </si>
  <si>
    <t>7909843240983</t>
  </si>
  <si>
    <t>04801411600000101375</t>
  </si>
  <si>
    <t>4147964-0006 378 Havaianas SLIM ANIMALS MIX blk/grey 00 japanke 37,5</t>
  </si>
  <si>
    <t>7909843240969</t>
  </si>
  <si>
    <t>04801411594800101275</t>
  </si>
  <si>
    <t>4000052-6617 278 Havaianas KIDS FLORES green garden 00 japanke 27,5</t>
  </si>
  <si>
    <t>7909690448402</t>
  </si>
  <si>
    <t>04801411594800101355</t>
  </si>
  <si>
    <t>4000052-6617 356 Havaianas KIDS FLORES green garden 00 japanke 35,5</t>
  </si>
  <si>
    <t>7909690448440</t>
  </si>
  <si>
    <t>04801411594800101335</t>
  </si>
  <si>
    <t>4000052-6617 334 Havaianas KIDS FLORES green garden 00 japanke 33,5</t>
  </si>
  <si>
    <t>7909690448433</t>
  </si>
  <si>
    <t>04801411594800101290</t>
  </si>
  <si>
    <t>4000052-6617 290 Havaianas KIDS FLORES green garden 00 japanke 29</t>
  </si>
  <si>
    <t>7909690448419</t>
  </si>
  <si>
    <t>04801411596100101355</t>
  </si>
  <si>
    <t>4144537-0570 356 Havaianas SLIM FLATFORM golden 00 japanke 35,5</t>
  </si>
  <si>
    <t>7909690712756</t>
  </si>
  <si>
    <t>04801411596100101390</t>
  </si>
  <si>
    <t>4144537-0570 390 Havaianas SLIM FLATFORM golden 00 japanke 39</t>
  </si>
  <si>
    <t>7909690712770</t>
  </si>
  <si>
    <t>04801411596100101415</t>
  </si>
  <si>
    <t>4144537-0570 412 Havaianas SLIM FLATFORM golden 00 japanke 41,5</t>
  </si>
  <si>
    <t>7909690712787</t>
  </si>
  <si>
    <t>04801000010500101415</t>
  </si>
  <si>
    <t>4000029-0090 412 HAVAIANAS TOP black 00 japanke 41,5</t>
  </si>
  <si>
    <t>7891109486238</t>
  </si>
  <si>
    <t>04801000010500101455</t>
  </si>
  <si>
    <t>4000029-0090 456 HAVAIANAS TOP black 00 japanke 45,5</t>
  </si>
  <si>
    <t>7895265222068</t>
  </si>
  <si>
    <t>04801000010500101395</t>
  </si>
  <si>
    <t>4000029-0090 390 HAVAIANAS TOP black 00 japanke 39,5</t>
  </si>
  <si>
    <t>7891109486221</t>
  </si>
  <si>
    <t>04801000010500101435</t>
  </si>
  <si>
    <t>4000029-0090 434 HAVAIANAS TOP black 00 japanke 43,5</t>
  </si>
  <si>
    <t>7891109486245</t>
  </si>
  <si>
    <t>04801000010500101355</t>
  </si>
  <si>
    <t>4000029-0090 356 HAVAIANAS TOP black 00 japanke 35,5</t>
  </si>
  <si>
    <t>7891109486207</t>
  </si>
  <si>
    <t>04801000000200201415</t>
  </si>
  <si>
    <t>4000030-0090 412 HAVAIANAS SLIM black japanke 41,5</t>
  </si>
  <si>
    <t>7890732316509</t>
  </si>
  <si>
    <t>04801000000200201395</t>
  </si>
  <si>
    <t>4000030-0090 390 HAVAIANAS SLIM black japanke 39,5</t>
  </si>
  <si>
    <t>7890732316493</t>
  </si>
  <si>
    <t>04801000000200201355</t>
  </si>
  <si>
    <t>4000030-0090 356 HAVAIANAS SLIM black japanke 35,5</t>
  </si>
  <si>
    <t>7890732316479</t>
  </si>
  <si>
    <t>04801411587000101435</t>
  </si>
  <si>
    <t>4144267-4058 434 Havaianas TOP MULGA blk blk wht 00 japanke 43,5</t>
  </si>
  <si>
    <t>7890541473530</t>
  </si>
  <si>
    <t>04801411587000101375</t>
  </si>
  <si>
    <t>4144267-4058 378 Havaianas TOP MULGA blk blk wht 00 japanke 37,5</t>
  </si>
  <si>
    <t>7890541473509</t>
  </si>
  <si>
    <t>04801411587000101455</t>
  </si>
  <si>
    <t>4144267-4058 456 Havaianas TOP MULGA blk blk wht 00 japanke 45,5</t>
  </si>
  <si>
    <t>7890541473547</t>
  </si>
  <si>
    <t>04801411587000101390</t>
  </si>
  <si>
    <t>4144267-4058 390 Havaianas TOP MULGA blk blk wht 00 japanke 39</t>
  </si>
  <si>
    <t>7890541473516</t>
  </si>
  <si>
    <t>04801411593100101355</t>
  </si>
  <si>
    <t>4145748-5217 356 Havaianas KIDS SLIM HELLO KITTY m pink 00 japanke 35,5</t>
  </si>
  <si>
    <t>7893249875156</t>
  </si>
  <si>
    <t>04801411589300101390</t>
  </si>
  <si>
    <t>4145110-2162 390 Havaianas TOP JAPAN strawberry 00 japanke 39</t>
  </si>
  <si>
    <t>7893249017433</t>
  </si>
  <si>
    <t>04801411586900101390</t>
  </si>
  <si>
    <t>4144267-1069 390 Havaianas TOP MULGA blk blk 00 japanke 39</t>
  </si>
  <si>
    <t>7890541473394</t>
  </si>
  <si>
    <t>04801411587700101415</t>
  </si>
  <si>
    <t>4144529-0090 412 Havaianas TOP RICK AND MORTY black 00 japanke 41,5</t>
  </si>
  <si>
    <t>7893249097220</t>
  </si>
  <si>
    <t>04801411590700101290</t>
  </si>
  <si>
    <t>4133167-0245 290 Havaianas MINIONS bl navy 00 japanke 29</t>
  </si>
  <si>
    <t>7893249776408</t>
  </si>
  <si>
    <t>04801000010500101375</t>
  </si>
  <si>
    <t>4000029-0090 378 HAVAIANAS TOP black 00 japanke 37,5</t>
  </si>
  <si>
    <t>7891109486214</t>
  </si>
  <si>
    <t>04801000010500101475</t>
  </si>
  <si>
    <t>4000029-0090 478 HAVAIANAS TOP black 00 japanke 47,5</t>
  </si>
  <si>
    <t>7890732505651</t>
  </si>
  <si>
    <t>04801411588100101375</t>
  </si>
  <si>
    <t>4144537-0090 378 Havaianas SLIM FLATFORM black 00 japanke 37,5</t>
  </si>
  <si>
    <t>7893249006314</t>
  </si>
  <si>
    <t>04801411588100101390</t>
  </si>
  <si>
    <t>4144537-0090 390 Havaianas SLIM FLATFORM black 00 japanke 39</t>
  </si>
  <si>
    <t>7893249006321</t>
  </si>
  <si>
    <t>04801411588100101355</t>
  </si>
  <si>
    <t>4144537-0090 356 Havaianas SLIM FLATFORM black 00 japanke 35,5</t>
  </si>
  <si>
    <t>7893249006307</t>
  </si>
  <si>
    <t>04801411588100101415</t>
  </si>
  <si>
    <t>4144537-0090 412 Havaianas SLIM FLATFORM black 00 japanke 41,5</t>
  </si>
  <si>
    <t>7893249006338</t>
  </si>
  <si>
    <t>04801411592000101355</t>
  </si>
  <si>
    <t>4145627-0076 356 Havaianas YOU ST TROPEZ SHINE blt rose 00 japanke 35,5</t>
  </si>
  <si>
    <t>7893249722108</t>
  </si>
  <si>
    <t>04801411592000101375</t>
  </si>
  <si>
    <t>4145627-0076 378 Havaianas YOU ST TROPEZ SHINE blt rose 00 japanke 37,5</t>
  </si>
  <si>
    <t>7893249722115</t>
  </si>
  <si>
    <t>04801411597500101375</t>
  </si>
  <si>
    <t>4147010-0074 378 Havaianas YOU ST TROPEZ LUSH new graphite 00 natikače 37,5</t>
  </si>
  <si>
    <t>7909690521532</t>
  </si>
  <si>
    <t>04801411597500101415</t>
  </si>
  <si>
    <t>4147010-0074 412 Havaianas YOU ST TROPEZ LUSH new graphite 00 natikače 41,5</t>
  </si>
  <si>
    <t>7909690521556</t>
  </si>
  <si>
    <t>04801411597500101355</t>
  </si>
  <si>
    <t>4147010-0074 356 Havaianas YOU ST TROPEZ LUSH new graphite 00 natikače 35,5</t>
  </si>
  <si>
    <t>7909690521525</t>
  </si>
  <si>
    <t>04801411593400101375</t>
  </si>
  <si>
    <t>4146063-5178 378 Havaianas YOU TRANCOSO PREMIUM st gry 00 japanke 37,5</t>
  </si>
  <si>
    <t>7893249968629</t>
  </si>
  <si>
    <t>04801411593200101355</t>
  </si>
  <si>
    <t>4145824-0090 356 Havaianas YOU TRANCOSO black 00 japanke 35,5</t>
  </si>
  <si>
    <t>7893249967875</t>
  </si>
  <si>
    <t>04801411593200101415</t>
  </si>
  <si>
    <t>4145824-0090 412 Havaianas YOU TRANCOSO black 00 japanke 41,5</t>
  </si>
  <si>
    <t>7893249967905</t>
  </si>
  <si>
    <t>04801411593200101375</t>
  </si>
  <si>
    <t>4145824-0090 378 Havaianas YOU TRANCOSO black 00 japanke 37,5</t>
  </si>
  <si>
    <t>7893249967882</t>
  </si>
  <si>
    <t>04801411598700101375</t>
  </si>
  <si>
    <t>4139412-4349 378 Havaianas TOP DISNEY ruby red/blk 00 japanke 37,5</t>
  </si>
  <si>
    <t>7909843047117</t>
  </si>
  <si>
    <t>04801411598700101390</t>
  </si>
  <si>
    <t>4139412-4349 390 Havaianas TOP DISNEY ruby red/blk 00 japanke 39</t>
  </si>
  <si>
    <t>7909843047124</t>
  </si>
  <si>
    <t>04801411598700101290</t>
  </si>
  <si>
    <t>4139412-4349 290 Havaianas TOP DISNEY ruby red/blk 00 japanke 29</t>
  </si>
  <si>
    <t>7909843047070</t>
  </si>
  <si>
    <t>04801411598800101415</t>
  </si>
  <si>
    <t>4139412-8910 412 Havaianas TOP DISNEY pink elec 00 japanke 41,5</t>
  </si>
  <si>
    <t>7909843047391</t>
  </si>
  <si>
    <t>04801411598800101375</t>
  </si>
  <si>
    <t>4139412-8910 378 Havaianas TOP DISNEY pink elec 00 japanke 37,5</t>
  </si>
  <si>
    <t>7909843047377</t>
  </si>
  <si>
    <t>04801411598800101390</t>
  </si>
  <si>
    <t>4139412-8910 390 Havaianas TOP DISNEY pink elec 00 japanke 39</t>
  </si>
  <si>
    <t>7909843047384</t>
  </si>
  <si>
    <t>04801411598800101355</t>
  </si>
  <si>
    <t>4139412-8910 356 Havaianas TOP DISNEY pink elec 00 japanke 35,5</t>
  </si>
  <si>
    <t>7909843047360</t>
  </si>
  <si>
    <t>04801411586000101415</t>
  </si>
  <si>
    <t>4140714-1976 412 Havaianas YOU SAINT TROPEZ rust 00 japanke 41,5</t>
  </si>
  <si>
    <t>7890541774217</t>
  </si>
  <si>
    <t>04801411586000101375</t>
  </si>
  <si>
    <t>4140714-1976 378 Havaianas YOU SAINT TROPEZ rust 00 japanke 37,5</t>
  </si>
  <si>
    <t>7890541774194</t>
  </si>
  <si>
    <t>04801411586000101355</t>
  </si>
  <si>
    <t>4140714-1976 356 Havaianas YOU SAINT TROPEZ rust 00 japanke 35,5</t>
  </si>
  <si>
    <t>7890541774132</t>
  </si>
  <si>
    <t>04801411591200101355</t>
  </si>
  <si>
    <t>4140714-0555 356 Havaianas YOU SAINT TROPEZ n blue 00 japanke 35,5</t>
  </si>
  <si>
    <t>7893249757810</t>
  </si>
  <si>
    <t>04801411591200101375</t>
  </si>
  <si>
    <t>4140714-0555 378 Havaianas YOU SAINT TROPEZ n blue 00 japanke 37,5</t>
  </si>
  <si>
    <t>7893249757827</t>
  </si>
  <si>
    <t>04801411591200101390</t>
  </si>
  <si>
    <t>4140714-0555 390 Havaianas YOU SAINT TROPEZ n blue 00 japanke 39</t>
  </si>
  <si>
    <t>7893249757834</t>
  </si>
  <si>
    <t>04801411598800101335</t>
  </si>
  <si>
    <t>4139412-8910 334 Havaianas TOP DISNEY pink elec 00 japanke 33,5</t>
  </si>
  <si>
    <t>7909843047353</t>
  </si>
  <si>
    <t>04801411585900101390</t>
  </si>
  <si>
    <t>4140714-0121 390 Havaianas YOU SAINT TROPEZ beige 00 japanke 39</t>
  </si>
  <si>
    <t>7890541872937</t>
  </si>
  <si>
    <t>04801411585900101375</t>
  </si>
  <si>
    <t>4140714-0121 378 Havaianas YOU SAINT TROPEZ beige 00 japanke 37,5</t>
  </si>
  <si>
    <t>7890541872920</t>
  </si>
  <si>
    <t>04801411585900101415</t>
  </si>
  <si>
    <t>4140714-0121 412 Havaianas YOU SAINT TROPEZ beige 00 japanke 41,5</t>
  </si>
  <si>
    <t>7890541872951</t>
  </si>
  <si>
    <t>04801411591100101415</t>
  </si>
  <si>
    <t>4140714-0027 412 Havaianas YOU SAINT TROPEZ peach 00 japanke 41,5</t>
  </si>
  <si>
    <t>7893249757797</t>
  </si>
  <si>
    <t>04801411591100101375</t>
  </si>
  <si>
    <t>4140714-0027 378 Havaianas YOU SAINT TROPEZ peach 00 japanke 37,5</t>
  </si>
  <si>
    <t>7893249757773</t>
  </si>
  <si>
    <t>04801411591100101355</t>
  </si>
  <si>
    <t>4140714-0027 356 Havaianas YOU SAINT TROPEZ peach 00 japanke 35,5</t>
  </si>
  <si>
    <t>7893249757766</t>
  </si>
  <si>
    <t>04801411586100101355</t>
  </si>
  <si>
    <t>4140714-7609 356 Havaianas YOU SAINT TROPEZ burn yellow 00 japanke 35,5</t>
  </si>
  <si>
    <t>7893249075549</t>
  </si>
  <si>
    <t>04801411598700101335</t>
  </si>
  <si>
    <t>4139412-4349 334 Havaianas TOP DISNEY ruby red/blk 00 japanke 33,5</t>
  </si>
  <si>
    <t>7909843047094</t>
  </si>
  <si>
    <t>04801411598700101415</t>
  </si>
  <si>
    <t>4139412-4349 412 Havaianas TOP DISNEY ruby red/blk 00 japanke 41,5</t>
  </si>
  <si>
    <t>7909843047131</t>
  </si>
  <si>
    <t>04801411598700101315</t>
  </si>
  <si>
    <t>4139412-4349 312 Havaianas TOP DISNEY ruby red/blk 00 japanke 31,5</t>
  </si>
  <si>
    <t>7909843047087</t>
  </si>
  <si>
    <t>04801411598700101355</t>
  </si>
  <si>
    <t>4139412-4349 356 Havaianas TOP DISNEY ruby red/blk 00 japanke 35,5</t>
  </si>
  <si>
    <t>7909843047100</t>
  </si>
  <si>
    <t>04801411599600101375</t>
  </si>
  <si>
    <t>4146908-1732 378 Havaianas SLIM GRADIENT SUNSET yellow pix 00 japanke 37,5</t>
  </si>
  <si>
    <t>7909843800088</t>
  </si>
  <si>
    <t>04801411599600101390</t>
  </si>
  <si>
    <t>4146908-1732 390 Havaianas SLIM GRADIENT SUNSET yellow pix 00 japanke 39</t>
  </si>
  <si>
    <t>7909843800095</t>
  </si>
  <si>
    <t>04801411599500101390</t>
  </si>
  <si>
    <t>4146908-0076 390 Havaianas SLIM GRADIENT SUNSET ballet rose 00 japanke 39</t>
  </si>
  <si>
    <t>7909690445012</t>
  </si>
  <si>
    <t>04801411599500101375</t>
  </si>
  <si>
    <t>4146908-0076 378 Havaianas SLIM GRADIENT SUNSET ballet rose 00 japanke 37,5</t>
  </si>
  <si>
    <t>7909690445005</t>
  </si>
  <si>
    <t>04801411599600101415</t>
  </si>
  <si>
    <t>4146908-1732 412 Havaianas SLIM GRADIENT SUNSET yellow pix 00 japanke 41,5</t>
  </si>
  <si>
    <t>7909843800101</t>
  </si>
  <si>
    <t>14201000050500101080</t>
  </si>
  <si>
    <t>R02076AGN  REEF HT PRINTS aqua/green 00 japanke 8</t>
  </si>
  <si>
    <t>191477630194</t>
  </si>
  <si>
    <t>14201000053000101090</t>
  </si>
  <si>
    <t>RA32XNBLA REEF CONTOURED VOYAGE black 00 japanke 9</t>
  </si>
  <si>
    <t>191165109216</t>
  </si>
  <si>
    <t>14201000050600101080</t>
  </si>
  <si>
    <t>R02076BDS  REEF HT PRINTS bla/red/stri 00 japanke 8</t>
  </si>
  <si>
    <t>191477630408</t>
  </si>
  <si>
    <t>14201000055200101100</t>
  </si>
  <si>
    <t>R2026BGM REEF FANNING brown/gum 00 japanke 10</t>
  </si>
  <si>
    <t>881862642252</t>
  </si>
  <si>
    <t>14201000040600101100</t>
  </si>
  <si>
    <t>R2785BRO REEF STUYAK II brown 00 japanke 10</t>
  </si>
  <si>
    <t>732075428600</t>
  </si>
  <si>
    <t>14201000072600101080</t>
  </si>
  <si>
    <t>RA3KIHNAV REEF FANNING LOW navy 00 japanke 8</t>
  </si>
  <si>
    <t>679894280371</t>
  </si>
  <si>
    <t>14201000072600101090</t>
  </si>
  <si>
    <t>RA3KIHNAV REEF FANNING LOW navy 00 japanke 9</t>
  </si>
  <si>
    <t>679894280418</t>
  </si>
  <si>
    <t>14201000028000101090</t>
  </si>
  <si>
    <t>R2096DAB REEF MARBEA SL dark brown 00 japanke 9</t>
  </si>
  <si>
    <t>706420605831</t>
  </si>
  <si>
    <t>14201000053000101080</t>
  </si>
  <si>
    <t>RA32XNBLA REEF CONTOURED VOYAGE black 00 japanke 8</t>
  </si>
  <si>
    <t>191165108905</t>
  </si>
  <si>
    <t>14201000055200101080</t>
  </si>
  <si>
    <t>R2026BGM REEF FANNING brown/gum 00 japanke 8</t>
  </si>
  <si>
    <t>881862642276</t>
  </si>
  <si>
    <t>14201000067200101080</t>
  </si>
  <si>
    <t>R02076BQI REEF HT PRINTS  blk aq stripes 00 japanke 8</t>
  </si>
  <si>
    <t>192824081829</t>
  </si>
  <si>
    <t>14201000075100101090</t>
  </si>
  <si>
    <t>CI7319 REEF FANNING LOW vint navy 00 japanke 9</t>
  </si>
  <si>
    <t>195333398914</t>
  </si>
  <si>
    <t>14201000070600101100</t>
  </si>
  <si>
    <t>R02616DB2 REEF J-BAY III  dk bro/dk bro 00 japanke 10</t>
  </si>
  <si>
    <t>192824083496</t>
  </si>
  <si>
    <t>14201000030800101080</t>
  </si>
  <si>
    <t>R2785BTA REEF STUYAK II black/tan 00 japanke 8</t>
  </si>
  <si>
    <t>888655974866</t>
  </si>
  <si>
    <t>14201000072300101080</t>
  </si>
  <si>
    <t>R02026NOO REEF FANNING neon orange 00 japanke 8</t>
  </si>
  <si>
    <t>679894277319</t>
  </si>
  <si>
    <t>14201000072200101080</t>
  </si>
  <si>
    <t>R02026NEB REEF FANNING neon blue 00 japanke 8</t>
  </si>
  <si>
    <t>679894277227</t>
  </si>
  <si>
    <t>14201000075700101090</t>
  </si>
  <si>
    <t>CI8085 REEF LEATHER FANNING LUX espresso 00 japanke 9</t>
  </si>
  <si>
    <t>195333384726</t>
  </si>
  <si>
    <t>14201000070600101090</t>
  </si>
  <si>
    <t>R02616DB2 REEF J-BAY III  dk bro/dk bro 00 japanke 9</t>
  </si>
  <si>
    <t>192824082994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</si>
  <si>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</si>
  <si>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</si>
  <si>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</si>
  <si>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</si>
  <si>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</si>
  <si>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</si>
  <si>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14201000042200101080</t>
  </si>
  <si>
    <t>RA2TNNNAT  REEF ROVER HI LE natural 00 japanke 8</t>
  </si>
  <si>
    <t>889589399671</t>
  </si>
  <si>
    <t>14201000025200101070</t>
  </si>
  <si>
    <t>R1604KPL REEF STARGAZER PRINTS black palms 00 japanke 7</t>
  </si>
  <si>
    <t>888655943480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</si>
  <si>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</si>
  <si>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</si>
  <si>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</si>
  <si>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</si>
  <si>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</si>
  <si>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</si>
  <si>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14201000053600101080</t>
  </si>
  <si>
    <t>R01384CRO  REEF STAR CUSHION SA crocodile 00 japanke 8</t>
  </si>
  <si>
    <t>191477627071</t>
  </si>
  <si>
    <t>14201000025300101070</t>
  </si>
  <si>
    <t>R1604NPI REEF STARGAZER PRINTS navy pineapple 00 japanke 7</t>
  </si>
  <si>
    <t>888655943558</t>
  </si>
  <si>
    <t>14201000053600101060</t>
  </si>
  <si>
    <t>R01384CRO  REEF STAR CUSHION SA crocodile 00 japanke 6</t>
  </si>
  <si>
    <t>191477627675</t>
  </si>
  <si>
    <t>14201000025500101070</t>
  </si>
  <si>
    <t>R1604WCH REEF STARGAZER PRINTS brown/chevron 00 japanke 7</t>
  </si>
  <si>
    <t>888655943831</t>
  </si>
  <si>
    <t>14201000053600101090</t>
  </si>
  <si>
    <t>R01384CRO  REEF STAR CUSHION SA crocodile 00 japanke 9</t>
  </si>
  <si>
    <t>191477627972</t>
  </si>
  <si>
    <t>14201000029700101070</t>
  </si>
  <si>
    <t>R2345BZW REEF AHI blue horizon waves 00 japanke 7</t>
  </si>
  <si>
    <t>732075424008</t>
  </si>
  <si>
    <t>14201000029700101030</t>
  </si>
  <si>
    <t>R2345BZW REEF AHI blue horizon waves 00 japanke 3</t>
  </si>
  <si>
    <t>732075424206</t>
  </si>
  <si>
    <t>14201000021800101070</t>
  </si>
  <si>
    <t>R2345AGN REEF AHI aqua/green 00 japanke 7</t>
  </si>
  <si>
    <t>888366752586</t>
  </si>
  <si>
    <t>14201000021800101015</t>
  </si>
  <si>
    <t>R2345AGN REEF AHI aqua/green 00 japanke 1,5</t>
  </si>
  <si>
    <t>888366752609</t>
  </si>
  <si>
    <t>14201000021800101090</t>
  </si>
  <si>
    <t>R2345AGN REEF AHI aqua/green 00 japanke 9</t>
  </si>
  <si>
    <t>888366752593</t>
  </si>
  <si>
    <t>14201000021800101050</t>
  </si>
  <si>
    <t>R2345AGN REEF AHI aqua/green 00 japanke 5</t>
  </si>
  <si>
    <t>888366752661</t>
  </si>
  <si>
    <t>14201000052900101030</t>
  </si>
  <si>
    <t>RA3FEMUSH REEF AHI SHARK blue shark 00 japanke 3</t>
  </si>
  <si>
    <t>191477660900</t>
  </si>
  <si>
    <t>14201000054800101020</t>
  </si>
  <si>
    <t>R05076RBP REEF GROM SWITCHFOOT PRIN red/black pa 00 japanke 2</t>
  </si>
  <si>
    <t>191477632471</t>
  </si>
  <si>
    <t>14201000042800101015</t>
  </si>
  <si>
    <t>RA2U1FRST REEF AHI LIGHT UP PRINTS rasta 00 japanke 1,5</t>
  </si>
  <si>
    <t>190543861609</t>
  </si>
  <si>
    <t>14201000042800101070</t>
  </si>
  <si>
    <t>RA2U1FRST REEF AHI LIGHT UP PRINTS rasta 00 japanke 7</t>
  </si>
  <si>
    <t>190543861562</t>
  </si>
  <si>
    <t>14201000073900101115</t>
  </si>
  <si>
    <t>R02345NPS REEF LITTLE AHI nvy palms stripe 00 japanke 11,5</t>
  </si>
  <si>
    <t>194115432709</t>
  </si>
  <si>
    <t>14201000073900101075</t>
  </si>
  <si>
    <t>R02345NPS REEF LITTLE AHI nvy palms stripe 00 japanke 7,5</t>
  </si>
  <si>
    <t>194115432617</t>
  </si>
  <si>
    <t>14201000073900101095</t>
  </si>
  <si>
    <t>R02345NPS REEF LITTLE AHI nvy palms stripe 00 japanke 9,5</t>
  </si>
  <si>
    <t>194115432655</t>
  </si>
  <si>
    <t>14201000073700101075</t>
  </si>
  <si>
    <t>R02345NOM REEF LITTLE AHI nom nom 00 japanke 7,5</t>
  </si>
  <si>
    <t>194114448787</t>
  </si>
  <si>
    <t>14201000073700101115</t>
  </si>
  <si>
    <t>R02345NOM REEF LITTLE AHI nom nom 00 japanke 11,5</t>
  </si>
  <si>
    <t>194114448916</t>
  </si>
  <si>
    <t>14201000073700101095</t>
  </si>
  <si>
    <t>R02345NOM REEF LITTLE AHI nom nom 00 japanke 9,5</t>
  </si>
  <si>
    <t>194114448848</t>
  </si>
  <si>
    <t>14201000054800101110</t>
  </si>
  <si>
    <t>R05076RBP REEF GROM SWITCHFOOT PRIN red/black pa 00 japanke 11</t>
  </si>
  <si>
    <t>191477632563</t>
  </si>
  <si>
    <t>14201000054800101090</t>
  </si>
  <si>
    <t>R05076RBP REEF GROM SWITCHFOOT PRIN red/black pa 00 japanke 9</t>
  </si>
  <si>
    <t>191477632433</t>
  </si>
  <si>
    <t>14201000054800101070</t>
  </si>
  <si>
    <t>R05076RBP REEF GROM SWITCHFOOT PRIN red/black pa 00 japanke 7</t>
  </si>
  <si>
    <t>191477632525</t>
  </si>
  <si>
    <t>14201000013600101060</t>
  </si>
  <si>
    <t>R1443CRE REEF GYPSY MACRAME cream 00 japanke 6</t>
  </si>
  <si>
    <t>887682087662</t>
  </si>
  <si>
    <t>14201000068500101070</t>
  </si>
  <si>
    <t>RA3FDPBLA REEF CUSHION BOUNCE COURT LE black 00 japanke 7</t>
  </si>
  <si>
    <t>191478658326</t>
  </si>
  <si>
    <t>14201000025000101070</t>
  </si>
  <si>
    <t>R1550SIB  REEF NAOMI silver/black 00 japanke 7</t>
  </si>
  <si>
    <t>889586989042</t>
  </si>
  <si>
    <t>14201000068500101080</t>
  </si>
  <si>
    <t>RA3FDPBLA REEF CUSHION BOUNCE COURT LE black 00 japanke 8</t>
  </si>
  <si>
    <t>191478658340</t>
  </si>
  <si>
    <t>14201000053800101080</t>
  </si>
  <si>
    <t>R01660HPY REEF GINGER hot pink/yel 00 japanke 8</t>
  </si>
  <si>
    <t>191932524402</t>
  </si>
  <si>
    <t>14201000002400101080</t>
  </si>
  <si>
    <t>R1660BK2 REEF GINGER black/black japanke 8,0</t>
  </si>
  <si>
    <t>766182059976</t>
  </si>
  <si>
    <t>14201000053800101070</t>
  </si>
  <si>
    <t>R01660HPY REEF GINGER hot pink/yel 00 japanke 7</t>
  </si>
  <si>
    <t>191932524327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</si>
  <si>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</si>
  <si>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</si>
  <si>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</si>
  <si>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</si>
  <si>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</si>
  <si>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</si>
  <si>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14201000053500101060</t>
  </si>
  <si>
    <t>R01384BBZ REEF STAR CUSHION SASSY black/bronze 00 japanke 6</t>
  </si>
  <si>
    <t>191165128293</t>
  </si>
  <si>
    <t>14201000053500101080</t>
  </si>
  <si>
    <t>R01384BBZ REEF STAR CUSHION SASSY black/bronze 00 japanke 8</t>
  </si>
  <si>
    <t>191165128156</t>
  </si>
  <si>
    <t>14201000053500101070</t>
  </si>
  <si>
    <t>R01384BBZ REEF STAR CUSHION SASSY black/bronze 00 japanke 7</t>
  </si>
  <si>
    <t>191165128521</t>
  </si>
  <si>
    <t>14201000075600201090</t>
  </si>
  <si>
    <t>CI8069 REEF CUSHION COURT rose sas 00 japanke 9</t>
  </si>
  <si>
    <t>195333407265</t>
  </si>
  <si>
    <t>14201000075600101080</t>
  </si>
  <si>
    <t>CI8069 REEF CUSHION COURT rose sassy 00 japanke 8</t>
  </si>
  <si>
    <t>195333407258</t>
  </si>
  <si>
    <t>14201000075600201100</t>
  </si>
  <si>
    <t>CI8069 REEF CUSHION COURT rose sas 00 japanke 10</t>
  </si>
  <si>
    <t>195333407272</t>
  </si>
  <si>
    <t>14201000029000101070</t>
  </si>
  <si>
    <t>R2199PPD REEF LITTLE AHI pink polka dot 00 japanke 7</t>
  </si>
  <si>
    <t>888655944883</t>
  </si>
  <si>
    <t>14201000039400101070</t>
  </si>
  <si>
    <t>R02199PSR REEF LITTLE AHI pink/stripes 00 japanke 7</t>
  </si>
  <si>
    <t>190289721229</t>
  </si>
  <si>
    <t>14201000039400101015</t>
  </si>
  <si>
    <t>R02199PSR REEF LITTLE AHI pink/stripes 00 japanke 1,5</t>
  </si>
  <si>
    <t>190289721168</t>
  </si>
  <si>
    <t>14201000039400101090</t>
  </si>
  <si>
    <t>R02199PSR REEF LITTLE AHI pink/stripes 00 japanke 9</t>
  </si>
  <si>
    <t>190289721243</t>
  </si>
  <si>
    <t>14201000039200101070</t>
  </si>
  <si>
    <t>R02199ICR REEF LITTLE AHI ice cream 00 japanke 7</t>
  </si>
  <si>
    <t>190543857251</t>
  </si>
  <si>
    <t>14201000039200101090</t>
  </si>
  <si>
    <t>R02199ICR REEF LITTLE AHI ice cream 00 japanke 9</t>
  </si>
  <si>
    <t>190543857275</t>
  </si>
  <si>
    <t>14201000042500101015</t>
  </si>
  <si>
    <t>RA2U1ECOR  REEF LITTLE AHI LIGHTS coral 00 japanke 1,5</t>
  </si>
  <si>
    <t>889589642067</t>
  </si>
  <si>
    <t>14201000042500101090</t>
  </si>
  <si>
    <t>RA2U1ECOR  REEF LITTLE AHI LIGHTS coral 00 japanke 9</t>
  </si>
  <si>
    <t>889589641879</t>
  </si>
  <si>
    <t>14201000039200101015</t>
  </si>
  <si>
    <t>R02199ICR REEF LITTLE AHI ice cream 00 japanke 1,5</t>
  </si>
  <si>
    <t>190543857190</t>
  </si>
  <si>
    <t>14201000074100101095</t>
  </si>
  <si>
    <t>R02199CEE REEF LITTLE AHI cheetah 00 japanke 9,5</t>
  </si>
  <si>
    <t>679894292886</t>
  </si>
  <si>
    <t>14201000074100101075</t>
  </si>
  <si>
    <t>R02199CEE REEF LITTLE AHI cheetah 00 japanke 7,5</t>
  </si>
  <si>
    <t>679894292862</t>
  </si>
  <si>
    <t>14201000042500101010</t>
  </si>
  <si>
    <t>RA2U1ECOR  REEF LITTLE AHI LIGHTS coral 00 japanke 1</t>
  </si>
  <si>
    <t>889589642234</t>
  </si>
  <si>
    <t>14201000052800101090</t>
  </si>
  <si>
    <t>RA3FDWWGL REEF LITTLE AHI TATTOO white/gold 00 japanke 9</t>
  </si>
  <si>
    <t>191477655173</t>
  </si>
  <si>
    <t>14201000052800101030</t>
  </si>
  <si>
    <t>RA3FDWWGL REEF LITTLE AHI TATTOO white/gold 00 japanke 3</t>
  </si>
  <si>
    <t>191477654237</t>
  </si>
  <si>
    <t>14201000052800101110</t>
  </si>
  <si>
    <t>RA3FDWWGL REEF LITTLE AHI TATTOO white/gold 00 japanke 11</t>
  </si>
  <si>
    <t>191477655456</t>
  </si>
  <si>
    <t>14201000053200101080</t>
  </si>
  <si>
    <t>RA39U8NUD REEF CUSHION BOUNCE SLIDE nude 00 japanke 8</t>
  </si>
  <si>
    <t>191477678387</t>
  </si>
  <si>
    <t>14201000053200101090</t>
  </si>
  <si>
    <t>RA39U8NUD REEF CUSHION BOUNCE SLIDE nude 00 japanke 9</t>
  </si>
  <si>
    <t>191477678578</t>
  </si>
  <si>
    <t>14201000053100101110</t>
  </si>
  <si>
    <t>RA39U8BLA REEF CUSHION BOUNCE SLIDE black 00 japanke 11</t>
  </si>
  <si>
    <t>191477678806</t>
  </si>
  <si>
    <t>14201000053200101060</t>
  </si>
  <si>
    <t>RA39U8NUD REEF CUSHION BOUNCE SLIDE nude 00 japanke 6</t>
  </si>
  <si>
    <t>191477677939</t>
  </si>
  <si>
    <t>14201000053100101080</t>
  </si>
  <si>
    <t>RA39U8BLA REEF CUSHION BOUNCE SLIDE black 00 japanke 8</t>
  </si>
  <si>
    <t>191477678264</t>
  </si>
  <si>
    <t>14201000053100101090</t>
  </si>
  <si>
    <t>RA39U8BLA REEF CUSHION BOUNCE SLIDE black 00 japanke 9</t>
  </si>
  <si>
    <t>191477678462</t>
  </si>
  <si>
    <t>14201000053100101100</t>
  </si>
  <si>
    <t>RA39U8BLA REEF CUSHION BOUNCE SLIDE black 00 japanke 10</t>
  </si>
  <si>
    <t>191477678646</t>
  </si>
  <si>
    <t>14201000053100101070</t>
  </si>
  <si>
    <t>RA39U8BLA REEF CUSHION BOUNCE SLIDE black 00 japanke 7</t>
  </si>
  <si>
    <t>191477678028</t>
  </si>
  <si>
    <t>14201000053200101110</t>
  </si>
  <si>
    <t>RA39U8NUD REEF CUSHION BOUNCE SLIDE nude 00 japanke 11</t>
  </si>
  <si>
    <t>191477678875</t>
  </si>
  <si>
    <t>14201000027200101110</t>
  </si>
  <si>
    <t>R2046BTA REEF PHANTOMS black/tan 00 japanke 11</t>
  </si>
  <si>
    <t>881862647431</t>
  </si>
  <si>
    <t>14201000054300101100</t>
  </si>
  <si>
    <t>R02295NAY  REEF ROVER navy/yellow 00 japanke 10</t>
  </si>
  <si>
    <t>191477631252</t>
  </si>
  <si>
    <t>14201000011500101130</t>
  </si>
  <si>
    <t>2162 REEF FANNING PRINTS white/plaid 2 00 japanke 13</t>
  </si>
  <si>
    <t>715752798906</t>
  </si>
  <si>
    <t>09204000004900101460</t>
  </si>
  <si>
    <t>QAMSL304 Carver le blk japanke 46</t>
  </si>
  <si>
    <t>3606853117451</t>
  </si>
  <si>
    <t>14201000010600101130</t>
  </si>
  <si>
    <t>2390 REEF MARBEA black 00 japanke 13</t>
  </si>
  <si>
    <t>881862931677</t>
  </si>
  <si>
    <t>14201000008400401080</t>
  </si>
  <si>
    <t>2476 REEF PHANTOMS white plaid 2 00 japanke 8</t>
  </si>
  <si>
    <t>881862952740</t>
  </si>
  <si>
    <t>14201000039400101040</t>
  </si>
  <si>
    <t>R02199PSR REEF LITTLE AHI pink/stripes 00 japanke 4</t>
  </si>
  <si>
    <t>190289721106</t>
  </si>
  <si>
    <t>14201000025000101100</t>
  </si>
  <si>
    <t>R1550SIB  REEF NAOMI silver/black 00 japanke 10</t>
  </si>
  <si>
    <t>889586988519</t>
  </si>
  <si>
    <t>14201000055900101080</t>
  </si>
  <si>
    <t>RA3FDSRGL REEF CUSHION BOUNCE COURT rose gold 00 japanke 8</t>
  </si>
  <si>
    <t>191477655302</t>
  </si>
  <si>
    <t>14201000025000101060</t>
  </si>
  <si>
    <t>R1550SIB  REEF NAOMI silver/black 00 japanke 6</t>
  </si>
  <si>
    <t>889586988847</t>
  </si>
  <si>
    <t>14201000006800301070</t>
  </si>
  <si>
    <t>1519  REEF JET SETTER white 00 japanke 7</t>
  </si>
  <si>
    <t>617932798150</t>
  </si>
  <si>
    <t>14201000002400401080</t>
  </si>
  <si>
    <t>1660 REEF GINGER black/blue/silver 00 japanke 8</t>
  </si>
  <si>
    <t>884805619571</t>
  </si>
  <si>
    <t>14201000001100101020</t>
  </si>
  <si>
    <t>2410 REEF REEF GROM HT dino&amp;saw japanke 2,0</t>
  </si>
  <si>
    <t>766182300795</t>
  </si>
  <si>
    <t>14201000044400101080</t>
  </si>
  <si>
    <t>RA2YFECHA  REEF NAOMI 3 charcoal 00 japanke 8</t>
  </si>
  <si>
    <t>190542821925</t>
  </si>
  <si>
    <t>14201000001200301100</t>
  </si>
  <si>
    <t>232 REEF REEF LEATHER SMOOTHY brown japanke 10,0</t>
  </si>
  <si>
    <t>766182130224</t>
  </si>
  <si>
    <t>14201000014700101100</t>
  </si>
  <si>
    <t>1244  REEF SHADED PALMS natural 00 japanke 10</t>
  </si>
  <si>
    <t>881862979785</t>
  </si>
  <si>
    <t>14201000012200101080</t>
  </si>
  <si>
    <t>1493  REEF BEACH SHORE black 00 japanke 8</t>
  </si>
  <si>
    <t>887040375127</t>
  </si>
  <si>
    <t>14201000022100101010</t>
  </si>
  <si>
    <t>R2345BYI REEF AHI blue/yellow disco 00 japanke 1</t>
  </si>
  <si>
    <t>884805102608</t>
  </si>
  <si>
    <t>14201000003001301040</t>
  </si>
  <si>
    <t>2199 REEF LITTLE AHI pink crayon 00 japanke 4</t>
  </si>
  <si>
    <t>881862992388</t>
  </si>
  <si>
    <t>14201000000900401080</t>
  </si>
  <si>
    <t>1889  REEF CEEJAY brown/white/blue 00 japanke 8</t>
  </si>
  <si>
    <t>887040439041</t>
  </si>
  <si>
    <t>14201000014100201080</t>
  </si>
  <si>
    <t>1363  REEF TWISTED STARS tan/champagne 00 japanke 8</t>
  </si>
  <si>
    <t>637439008743</t>
  </si>
  <si>
    <t>14201000017700101080</t>
  </si>
  <si>
    <t>R1444PPA  REEF STARDAZED pink palms 00 japanke 8</t>
  </si>
  <si>
    <t>658100928351</t>
  </si>
  <si>
    <t>14201000007500101060</t>
  </si>
  <si>
    <t>1370  REEF UPTOWN GIRL hot pink 00 japanke 6</t>
  </si>
  <si>
    <t>27906781789</t>
  </si>
  <si>
    <t>14201000017800101080</t>
  </si>
  <si>
    <t>R1519WH2  REEF JETSETTER white/white 00 japanke 8</t>
  </si>
  <si>
    <t>888366806951</t>
  </si>
  <si>
    <t>14201000014400201100</t>
  </si>
  <si>
    <t>1550  REEF NAOMI brown/snake 00 japanke 10</t>
  </si>
  <si>
    <t>881862982372</t>
  </si>
  <si>
    <t>14201000012300101070</t>
  </si>
  <si>
    <t>1511  REEF GYPSYLOVE brown/pink 00 japanke 7</t>
  </si>
  <si>
    <t>757969237755</t>
  </si>
  <si>
    <t>14201000007500201080</t>
  </si>
  <si>
    <t>1370  REEF UPTOWN GIRL zebra 00 japanke 8</t>
  </si>
  <si>
    <t>757969406946</t>
  </si>
  <si>
    <t>14201000013800101070</t>
  </si>
  <si>
    <t>1294 REEF GINGER 30 YRS hot pink/white 00 japanke 7</t>
  </si>
  <si>
    <t>881862980705</t>
  </si>
  <si>
    <t>14201000012100201070</t>
  </si>
  <si>
    <t>1801 REEF STARGAZER LUXE black/purple/silver 00 japanke 7</t>
  </si>
  <si>
    <t>637439047094</t>
  </si>
  <si>
    <t>14201000024100101100</t>
  </si>
  <si>
    <t>R1443BLA  REEF GYPSY MACRAME black 00 japanke 10</t>
  </si>
  <si>
    <t>888655455310</t>
  </si>
  <si>
    <t>14201000016800101080</t>
  </si>
  <si>
    <t>R1015TBL  REEF NAOMI STUD tan/black 00 japanke 8</t>
  </si>
  <si>
    <t>658100907455</t>
  </si>
  <si>
    <t>14201000016900101090</t>
  </si>
  <si>
    <t>R1135BLS  REEF O'CONTRARE black/silver 00 japanke 9</t>
  </si>
  <si>
    <t>658100917799</t>
  </si>
  <si>
    <t>14201000018000101070</t>
  </si>
  <si>
    <t>R1604GHA REEF STARGAZER PRINTS grey hearts 00 japanke 7</t>
  </si>
  <si>
    <t>888366748299</t>
  </si>
  <si>
    <t>14201000055800101100</t>
  </si>
  <si>
    <t>RA3FDSCHN REEF CUSHION BOUNCE COURT champagne 00 japanke 10</t>
  </si>
  <si>
    <t>191477655890</t>
  </si>
  <si>
    <t>14201000003100201130</t>
  </si>
  <si>
    <t>2416 REEF LEATHER FANNING brown plaid 00 japanke 13</t>
  </si>
  <si>
    <t>887040382378</t>
  </si>
  <si>
    <t>14201000000400301130</t>
  </si>
  <si>
    <t>2370  REEF HT black/charcoal 00 japanke 13</t>
  </si>
  <si>
    <t>27906706966</t>
  </si>
  <si>
    <t>14201000008400801100</t>
  </si>
  <si>
    <t>2476 REEF PHANTOMS black/stripes 00 japanke 10</t>
  </si>
  <si>
    <t>887682092383</t>
  </si>
  <si>
    <t>14201000038400101100</t>
  </si>
  <si>
    <t>R02046CAR REEF PHANTOMS charcoal/red 00 japanke 10</t>
  </si>
  <si>
    <t>190543852003</t>
  </si>
  <si>
    <t>14201000026100101080</t>
  </si>
  <si>
    <t>R2026BKB REEF FANNING black/brown 00 japanke 8</t>
  </si>
  <si>
    <t>881862642559</t>
  </si>
  <si>
    <t>14201000050600101120</t>
  </si>
  <si>
    <t>R02076BDS  REEF HT PRINTS bla/red/stri 00 japanke 12</t>
  </si>
  <si>
    <t>191477629327</t>
  </si>
  <si>
    <t>13604000049100101100</t>
  </si>
  <si>
    <t>LANAI VA VL95C2V (Seea) fossil 00 japanke 10</t>
  </si>
  <si>
    <t>887867217303</t>
  </si>
  <si>
    <t>14201000011600101120</t>
  </si>
  <si>
    <t>2142 REEF PULSE TQT green/green/yellow 00 japanke 12</t>
  </si>
  <si>
    <t>757969514047</t>
  </si>
  <si>
    <t>14201000026400101140</t>
  </si>
  <si>
    <t>R2036BBD REEF PHANTOM PRINTS black/black plaid 00 japanke 14</t>
  </si>
  <si>
    <t>881862645789</t>
  </si>
  <si>
    <t>14201000018800101100</t>
  </si>
  <si>
    <t>R2025BDB REEF PHANTOM LE brown/dark brown 00 japanke 10</t>
  </si>
  <si>
    <t>884805078415</t>
  </si>
  <si>
    <t>14201000038400101090</t>
  </si>
  <si>
    <t>R02046CAR REEF PHANTOMS charcoal/red 00 japanke 9</t>
  </si>
  <si>
    <t>190543851945</t>
  </si>
  <si>
    <t>14201000000400301100</t>
  </si>
  <si>
    <t>2370  REEF HT black/charcoal 00 japanke 10</t>
  </si>
  <si>
    <t>27906706935</t>
  </si>
  <si>
    <t>14201000000400101100</t>
  </si>
  <si>
    <t>2370 REEF REEF HT black/white japanke 10,0</t>
  </si>
  <si>
    <t>766182237251</t>
  </si>
  <si>
    <t>14201000026800101140</t>
  </si>
  <si>
    <t>R2036W14 REEF PHANTOM PRINTS white plaid 14 00 japanke 14</t>
  </si>
  <si>
    <t>889586992912</t>
  </si>
  <si>
    <t>14201000008400501120</t>
  </si>
  <si>
    <t>2476 REEF PHANTOMS white/plaid 00 japanke 12</t>
  </si>
  <si>
    <t>887040383641</t>
  </si>
  <si>
    <t>14201000027200101100</t>
  </si>
  <si>
    <t>R2046BTA REEF PHANTOMS black/tan 00 japanke 10</t>
  </si>
  <si>
    <t>881862647400</t>
  </si>
  <si>
    <t>14201000045200101110</t>
  </si>
  <si>
    <t>RA2YFQBLA  REEF VOYAGE black 00 japanke 11</t>
  </si>
  <si>
    <t>190542806465</t>
  </si>
  <si>
    <t>14201000008400301100</t>
  </si>
  <si>
    <t>2476 REEF PHANTOMS black/plaid 4 00 japanke 10</t>
  </si>
  <si>
    <t>617931367395</t>
  </si>
  <si>
    <t>14201000010400101130</t>
  </si>
  <si>
    <t>2320 REEF ADJUSTABLE BYOB black/grey 00 japanke 13</t>
  </si>
  <si>
    <t>827399683900</t>
  </si>
  <si>
    <t>14201000011600401110</t>
  </si>
  <si>
    <t>2142 REEF PULSE TQT black crop 00 japanke 11</t>
  </si>
  <si>
    <t>887682088874</t>
  </si>
  <si>
    <t>14201000008400601120</t>
  </si>
  <si>
    <t>2476 REEF PHANTOMS taupe/plaid 00 japanke 12</t>
  </si>
  <si>
    <t>887040383535</t>
  </si>
  <si>
    <t>14201000008400901110</t>
  </si>
  <si>
    <t>2476 REEF PHANTOMS blue horizons 00 japanke 11</t>
  </si>
  <si>
    <t>881862999646</t>
  </si>
  <si>
    <t>14201000014800201110</t>
  </si>
  <si>
    <t>2013  REEF RODEOFLIP black/orange 00 japanke 11</t>
  </si>
  <si>
    <t>881862984369</t>
  </si>
  <si>
    <t>14201000001000101100</t>
  </si>
  <si>
    <t>R1550BLA REEF NAOMI black sandale 10,0</t>
  </si>
  <si>
    <t>617931141179</t>
  </si>
  <si>
    <t>14201000001000101080</t>
  </si>
  <si>
    <t>R1550BLA REEF NAOMI black sandale 8,0</t>
  </si>
  <si>
    <t>617931141018</t>
  </si>
  <si>
    <t>14201000053800101060</t>
  </si>
  <si>
    <t>R01660HPY REEF GINGER hot pink/yel 00 japanke 6</t>
  </si>
  <si>
    <t>191932524808</t>
  </si>
  <si>
    <t>14201000000800401120</t>
  </si>
  <si>
    <t>2380  REEF HT PRINTS blue horizons 00 japanke 12</t>
  </si>
  <si>
    <t>887040381333</t>
  </si>
  <si>
    <t>14201000035900101090</t>
  </si>
  <si>
    <t>R1384BLS  REEF STAR CUSHION SASSY black/silver 00 japanke 9</t>
  </si>
  <si>
    <t>881862981924</t>
  </si>
  <si>
    <t>14201000035900101060</t>
  </si>
  <si>
    <t>R1384BLS  REEF STAR CUSHION SASSY black/silver 00 japanke 6</t>
  </si>
  <si>
    <t>881862981955</t>
  </si>
  <si>
    <t>14201000055000101080</t>
  </si>
  <si>
    <t>R1384BNW  REEF STAR CUSHION SA brown/white 00 japanke 8</t>
  </si>
  <si>
    <t>881862982013</t>
  </si>
  <si>
    <t>13604000049400101080</t>
  </si>
  <si>
    <t>LANAI PLUS VA VNKZAWX (Espadrille) pewter 00 japanke 8</t>
  </si>
  <si>
    <t>887867217921</t>
  </si>
  <si>
    <t>14201000008400301140</t>
  </si>
  <si>
    <t>2476 REEF PHANTOMS black/plaid 4 00 japanke 14</t>
  </si>
  <si>
    <t>617931367432</t>
  </si>
  <si>
    <t>14201000037900101090</t>
  </si>
  <si>
    <t>R02026WBK REEF FANNING white/black 00 japanke 9</t>
  </si>
  <si>
    <t>190543851587</t>
  </si>
  <si>
    <t>14201000010500201130</t>
  </si>
  <si>
    <t>2380 REEF HT PRINTS grey plaid 3 00 japanke 13</t>
  </si>
  <si>
    <t>617932936637</t>
  </si>
  <si>
    <t>14201000035900101070</t>
  </si>
  <si>
    <t>R1384BLS  REEF STAR CUSHION SASSY black/silver 00 japanke 7</t>
  </si>
  <si>
    <t>881862981962</t>
  </si>
  <si>
    <t>14201000040300101120</t>
  </si>
  <si>
    <t>R02616BZB  REEF J-BAY III bronze brown 00 japanke 12</t>
  </si>
  <si>
    <t>889589400193</t>
  </si>
  <si>
    <t>14201000001200101100</t>
  </si>
  <si>
    <t>R0232BLA REEF LEATHER SMOOTHY black japanke 10,0</t>
  </si>
  <si>
    <t>766182130125</t>
  </si>
  <si>
    <t>14201000018800101120</t>
  </si>
  <si>
    <t>R2025BDB REEF PHANTOM LE brown/dark brown 00 japanke 12</t>
  </si>
  <si>
    <t>884805078491</t>
  </si>
  <si>
    <t>13602000168900101040</t>
  </si>
  <si>
    <t>66 SUPPLY PO PUFFER MTE  VN0A4SD8KCZ1 grape leaf 00 jakna L</t>
  </si>
  <si>
    <t>192824744977</t>
  </si>
  <si>
    <t>jakna</t>
  </si>
  <si>
    <t>13602000169100101040</t>
  </si>
  <si>
    <t>FOUNDRY V PUFFER MTE  VN0A4V8MBLK1 black 00 jakna L</t>
  </si>
  <si>
    <t>192824744991</t>
  </si>
  <si>
    <t>13602000168000101030</t>
  </si>
  <si>
    <t>LEOPARD V  VN0A4ULQGRH1 grey ht 00 majica M</t>
  </si>
  <si>
    <t>192824754310</t>
  </si>
  <si>
    <t>13602000168000101050</t>
  </si>
  <si>
    <t>LEOPARD V  VN0A4ULQGRH1 grey ht 00 majica XL</t>
  </si>
  <si>
    <t>192824754471</t>
  </si>
  <si>
    <t>13602000168000101040</t>
  </si>
  <si>
    <t>LEOPARD V  VN0A4ULQGRH1 grey ht 00 majica L</t>
  </si>
  <si>
    <t>192824754419</t>
  </si>
  <si>
    <t>19301000043900201300</t>
  </si>
  <si>
    <t>M7110297A SD VINTAGE CARGO SHORT 5DB tr oliv 00 hlače 30</t>
  </si>
  <si>
    <t>5057847631428</t>
  </si>
  <si>
    <t>hlače</t>
  </si>
  <si>
    <t>13602000172400101040</t>
  </si>
  <si>
    <t>VANS CLASSIC ZIP HOODIE II BOYS  VN0A45AEADY1 cem ht blk 00 majica L</t>
  </si>
  <si>
    <t>193392128206</t>
  </si>
  <si>
    <t>13602000172400101030</t>
  </si>
  <si>
    <t>VANS CLASSIC ZIP HOODIE II BOYS  VN0A45AEADY1 cem ht blk 00 majica M</t>
  </si>
  <si>
    <t>193392128169</t>
  </si>
  <si>
    <t>13602000168900101010</t>
  </si>
  <si>
    <t>66 SUPPLY PO PUFFER MTE  VN0A4SD8KCZ1 grape leaf 00 jakna XS</t>
  </si>
  <si>
    <t>192824744373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</si>
  <si>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</si>
  <si>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</si>
  <si>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</si>
  <si>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</si>
  <si>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</si>
  <si>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</si>
  <si>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13602000191900101030</t>
  </si>
  <si>
    <t>Alva Skates Crew  VN00061GBLK1 black 00 majica M</t>
  </si>
  <si>
    <t>196571652677</t>
  </si>
  <si>
    <t>13602000191900101020</t>
  </si>
  <si>
    <t>Alva Skates Crew  VN00061GBLK1 black 00 majica S</t>
  </si>
  <si>
    <t>196571652806</t>
  </si>
  <si>
    <t>13602000191900101040</t>
  </si>
  <si>
    <t>Alva Skates Crew  VN00061GBLK1 black 00 majica L</t>
  </si>
  <si>
    <t>196571652646</t>
  </si>
  <si>
    <t>13602000173900101060</t>
  </si>
  <si>
    <t>VANS CLASSIC PO HOODIE II  VN0A456BADY1 cem h blk 00 majica XXL</t>
  </si>
  <si>
    <t>193392130407</t>
  </si>
  <si>
    <t>13602000191900101050</t>
  </si>
  <si>
    <t>Alva Skates Crew  VN00061GBLK1 black 00 majica XL</t>
  </si>
  <si>
    <t>196571652820</t>
  </si>
  <si>
    <t>13602000191900101060</t>
  </si>
  <si>
    <t>Alva Skates Crew  VN00061GBLK1 black 00 majica XXL</t>
  </si>
  <si>
    <t>196571652851</t>
  </si>
  <si>
    <t>13602000157300101040</t>
  </si>
  <si>
    <t>FLYING V CREW  VN0A3UP4WHT1 white 00 majica L</t>
  </si>
  <si>
    <t>192362240382</t>
  </si>
  <si>
    <t>13602000157300101050</t>
  </si>
  <si>
    <t>FLYING V CREW  VN0A3UP4WHT1 white 00 majica XL</t>
  </si>
  <si>
    <t>192362240757</t>
  </si>
  <si>
    <t>13602000157300101030</t>
  </si>
  <si>
    <t>FLYING V CREW  VN0A3UP4WHT1 white 00 majica M</t>
  </si>
  <si>
    <t>192362239973</t>
  </si>
  <si>
    <t>13602000157300101020</t>
  </si>
  <si>
    <t>FLYING V CREW  VN0A3UP4WHT1 white 00 majica S</t>
  </si>
  <si>
    <t>192362239478</t>
  </si>
  <si>
    <t>13602000173900101050</t>
  </si>
  <si>
    <t>VANS CLASSIC PO HOODIE II  VN0A456BADY1 cem h blk 00 majica XL</t>
  </si>
  <si>
    <t>193392130360</t>
  </si>
  <si>
    <t>13604000091600101100</t>
  </si>
  <si>
    <t>Slide-On V4KIIP9 (Checkerboard) white 00 natikače 10</t>
  </si>
  <si>
    <t>732075794538</t>
  </si>
  <si>
    <t>03101000001400101370</t>
  </si>
  <si>
    <t>SLIDE LOGOMANIA DG 20SSHP04 3061 rojo roja 00 natikače 37</t>
  </si>
  <si>
    <t>8434486970564</t>
  </si>
  <si>
    <t>11219000039700201110</t>
  </si>
  <si>
    <t>37821 Skechers  NAT 00 sandale 11</t>
  </si>
  <si>
    <t>883646442416</t>
  </si>
  <si>
    <t>24301000001000101380</t>
  </si>
  <si>
    <t>FW0FW06457 TH CORPORATE CUPSOLE ybr wht 00 tenisice 38</t>
  </si>
  <si>
    <t>8720116719529</t>
  </si>
  <si>
    <t>24301000000900101370</t>
  </si>
  <si>
    <t>FW0FW06449 TH MESH FLATFORM SNEAKE 0gy rwb 00 tenisice 37</t>
  </si>
  <si>
    <t>8720116775723</t>
  </si>
  <si>
    <t>24301000002600101400</t>
  </si>
  <si>
    <t>FW0FW04688 SPORTY TOMMY RETRO RUN   DW5 00 cipele 40</t>
  </si>
  <si>
    <t>8719862174133</t>
  </si>
  <si>
    <t>25101000000100101360</t>
  </si>
  <si>
    <t>1-1-24419-24 010 FIRE Tamaris BLK natikače 36</t>
  </si>
  <si>
    <t>4059254118265</t>
  </si>
  <si>
    <t>25101000000200101370</t>
  </si>
  <si>
    <t>1-1-24419-24 010   blk fire 00 natikače 37</t>
  </si>
  <si>
    <t>4059254118272</t>
  </si>
  <si>
    <t>04402000019800101430</t>
  </si>
  <si>
    <t>ARCADE L  FFM0041 13037 00 tenisice 43</t>
  </si>
  <si>
    <t>8719477614833</t>
  </si>
  <si>
    <t>04402000021700201410</t>
  </si>
  <si>
    <t>SANDBLAST F wmn  FFW0189 83052 00 tenisice 41</t>
  </si>
  <si>
    <t>8719477705937</t>
  </si>
  <si>
    <t>03101000003300101360</t>
  </si>
  <si>
    <t>BROKER LACROIX DG 21WSKA102000 negro 00 tenisice 36</t>
  </si>
  <si>
    <t>8445110206850</t>
  </si>
  <si>
    <t>24301000003100101410</t>
  </si>
  <si>
    <t>EM0EM00400 TH SNEAKER c87 vivid lime 00 tenisice 41</t>
  </si>
  <si>
    <t>8719862104895</t>
  </si>
  <si>
    <t>24301000003100101420</t>
  </si>
  <si>
    <t>EM0EM00400 TH SNEAKER c87 vivid lime 00 tenisice 42</t>
  </si>
  <si>
    <t>8719862105168</t>
  </si>
  <si>
    <t>23701000008000101410</t>
  </si>
  <si>
    <t>BF1109 PX003 WAVE 10   grey 00 tenisice 41</t>
  </si>
  <si>
    <t>8053485445417</t>
  </si>
  <si>
    <t>23701000008400101410</t>
  </si>
  <si>
    <t>ESTER 09 - SANDAL   blk 00 sandale 41</t>
  </si>
  <si>
    <t>8056387246380</t>
  </si>
  <si>
    <t>23701000008400101380</t>
  </si>
  <si>
    <t>ESTER 09 - SANDAL   blk 00 sandale 38</t>
  </si>
  <si>
    <t>8056387246328</t>
  </si>
  <si>
    <t>23701000007300101380</t>
  </si>
  <si>
    <t>KOS 2 SLIPPER LJ BA2169EX02801111 white 00 natikače 38</t>
  </si>
  <si>
    <t>8053485660322</t>
  </si>
  <si>
    <t>23701000007300101370</t>
  </si>
  <si>
    <t>KOS 2 SLIPPER LJ BA2169EX02801111 white 00 natikače 37</t>
  </si>
  <si>
    <t>8053485660308</t>
  </si>
  <si>
    <t>23701000007400101370</t>
  </si>
  <si>
    <t>KOS 2 SLIPPER LJ BA2169EX02822222 black 00 natikače 37</t>
  </si>
  <si>
    <t>8053485660438</t>
  </si>
  <si>
    <t>11219000002900101080</t>
  </si>
  <si>
    <t>37639 Skechers BLK sandala 8</t>
  </si>
  <si>
    <t>885125278325</t>
  </si>
  <si>
    <t>24301000001000101370</t>
  </si>
  <si>
    <t>FW0FW06457 TH CORPORATE CUPSOLE ybr wht 00 tenisice 37</t>
  </si>
  <si>
    <t>8720116719444</t>
  </si>
  <si>
    <t>24301000000800101380</t>
  </si>
  <si>
    <t>FW0FW06461 TH ROPE VULC SNEAKER dw5 des sky 00 špagerice 38</t>
  </si>
  <si>
    <t>8720116721553</t>
  </si>
  <si>
    <t>špagerice</t>
  </si>
  <si>
    <t>00901909951300101160</t>
  </si>
  <si>
    <t>EG1212 Adidas ADILETTE SHOWER bb 00 tenisice 16</t>
  </si>
  <si>
    <t>4060511735187</t>
  </si>
  <si>
    <t>00901909951300101180</t>
  </si>
  <si>
    <t>EG1212 Adidas ADILETTE SHOWER bb 00 tenisice 18</t>
  </si>
  <si>
    <t>4060511735132</t>
  </si>
  <si>
    <t>00901909951300101170</t>
  </si>
  <si>
    <t>EG1212 Adidas ADILETTE SHOWER bb 00 tenisice 17</t>
  </si>
  <si>
    <t>4060511735125</t>
  </si>
  <si>
    <t>00901909950300101160</t>
  </si>
  <si>
    <t>AQ1705 Adidas ADILETTE SHOWER bb 00 natikače 16</t>
  </si>
  <si>
    <t>4062051516981</t>
  </si>
  <si>
    <t>00901909950300101170</t>
  </si>
  <si>
    <t>AQ1705 Adidas ADILETTE SHOWER bb 00 natikače 17</t>
  </si>
  <si>
    <t>4062051516998</t>
  </si>
  <si>
    <t>00901909950300101180</t>
  </si>
  <si>
    <t>AQ1705 Adidas ADILETTE SHOWER bb 00 natikače 18</t>
  </si>
  <si>
    <t>4062051516974</t>
  </si>
  <si>
    <t>00901909950300101150</t>
  </si>
  <si>
    <t>AQ1705 Adidas ADILETTE SHOWER bb 00 natikače 15</t>
  </si>
  <si>
    <t>4062051517018</t>
  </si>
  <si>
    <t>Veleprodajno skladište paleta 1</t>
  </si>
  <si>
    <t>Veleprodajno skladište paleta 2</t>
  </si>
  <si>
    <t>Veleprodajno skladište paleta 3</t>
  </si>
  <si>
    <t>Veleprodajno skladište paleta 4</t>
  </si>
  <si>
    <t>Veleprodajno skladište paleta 5</t>
  </si>
  <si>
    <t>Veleprodajno skladište paleta 6</t>
  </si>
  <si>
    <t>Veleprodajno skladište paleta 7</t>
  </si>
  <si>
    <t>Veleprodajno skladište paleta 8</t>
  </si>
  <si>
    <t>Veleprodajno skladište paleta 9</t>
  </si>
  <si>
    <t>Veleprodajno skladište paleta 10</t>
  </si>
  <si>
    <t>Veleprodajno skladište paleta 11</t>
  </si>
  <si>
    <t>Veleprodajno skladište paleta 12</t>
  </si>
  <si>
    <t>Veleprodajno skladište paleta 13</t>
  </si>
  <si>
    <t>Veleprodajno skladište paleta 14</t>
  </si>
  <si>
    <t>Veleprodajno skladište paleta 15</t>
  </si>
  <si>
    <t>Veleprodajno skladište paleta 16</t>
  </si>
  <si>
    <t>Veleprodajno skladište paleta 17</t>
  </si>
  <si>
    <t>Veleprodajno skladište paleta 18</t>
  </si>
  <si>
    <t>Veleprodajno skladište paleta 19</t>
  </si>
  <si>
    <t>Veleprodajno skladište paleta 20</t>
  </si>
  <si>
    <t>Veleprodajno skladište paleta 21</t>
  </si>
  <si>
    <t>Veleprodajno skladište paleta 22</t>
  </si>
  <si>
    <t>Veleprodajno skladište paleta 23</t>
  </si>
  <si>
    <t>Veleprodajno skladište paleta 24</t>
  </si>
  <si>
    <t>Veleprodajno skladište paleta 25</t>
  </si>
  <si>
    <t>Veleprodajno skladište paleta 26</t>
  </si>
  <si>
    <t>Veleprodajno skladište paleta 27</t>
  </si>
  <si>
    <t>Veleprodajno skladište paleta 28</t>
  </si>
  <si>
    <t>Veleprodajno skladište paleta 29</t>
  </si>
  <si>
    <t>Veleprodajno skladište paleta 30</t>
  </si>
  <si>
    <t>Veleprodajno skladište paleta 31</t>
  </si>
  <si>
    <t>Veleprodajno skladište paleta 32</t>
  </si>
  <si>
    <t>Veleprodajno skladište paleta 33</t>
  </si>
  <si>
    <t>Veleprodajno skladište paleta 34</t>
  </si>
  <si>
    <t>Veleprodajno skladište paleta 35</t>
  </si>
  <si>
    <t>Veleprodajno skladište paleta 36</t>
  </si>
  <si>
    <t>Veleprodajno skladište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</si>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</sst>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BBA00-D943-0445-9484-35CECFE0D20B}">
  <dimension ref="A1:K39"/>
  <sheetViews>
    <sheetView tabSelected="1" workbookViewId="0">
      <selection activeCell="H3" sqref="H3:H3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2">
        <v>5</v>
      </c>
      <c r="G3" s="2">
        <v>24.95</v>
      </c>
      <c r="H3" s="4">
        <f>G3*0.9*0.9*0.9*0.9</f>
        <v>16.369695</v>
      </c>
      <c r="I3" s="4">
        <f>F3*H3</f>
        <v>81.848475000000008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16</v>
      </c>
      <c r="C4" s="3" t="s">
        <v>17</v>
      </c>
      <c r="D4" s="3" t="s">
        <v>18</v>
      </c>
      <c r="E4" s="3" t="s">
        <v>13</v>
      </c>
      <c r="F4" s="2">
        <v>8</v>
      </c>
      <c r="G4" s="2">
        <v>24.95</v>
      </c>
      <c r="H4" s="4">
        <f t="shared" ref="H4:H38" si="0">G4*0.9*0.9*0.9*0.9</f>
        <v>16.369695</v>
      </c>
      <c r="I4" s="4">
        <f t="shared" ref="I4:I38" si="1">F4*H4</f>
        <v>130.95756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13</v>
      </c>
      <c r="F5" s="2">
        <v>1</v>
      </c>
      <c r="G5" s="2">
        <v>24.95</v>
      </c>
      <c r="H5" s="4">
        <f t="shared" si="0"/>
        <v>16.369695</v>
      </c>
      <c r="I5" s="4">
        <f t="shared" si="1"/>
        <v>16.369695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13</v>
      </c>
      <c r="F6" s="2">
        <v>2</v>
      </c>
      <c r="G6" s="2">
        <v>20.309999999999999</v>
      </c>
      <c r="H6" s="4">
        <f t="shared" si="0"/>
        <v>13.325391000000002</v>
      </c>
      <c r="I6" s="4">
        <f t="shared" si="1"/>
        <v>26.650782000000003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13</v>
      </c>
      <c r="F7" s="2">
        <v>5</v>
      </c>
      <c r="G7" s="2">
        <v>20.309999999999999</v>
      </c>
      <c r="H7" s="4">
        <f t="shared" si="0"/>
        <v>13.325391000000002</v>
      </c>
      <c r="I7" s="4">
        <f t="shared" si="1"/>
        <v>66.626955000000009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13</v>
      </c>
      <c r="F8" s="2">
        <v>2</v>
      </c>
      <c r="G8" s="2">
        <v>24.95</v>
      </c>
      <c r="H8" s="4">
        <f t="shared" si="0"/>
        <v>16.369695</v>
      </c>
      <c r="I8" s="4">
        <f t="shared" si="1"/>
        <v>32.73939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13</v>
      </c>
      <c r="F9" s="2">
        <v>1</v>
      </c>
      <c r="G9" s="2">
        <v>26.79</v>
      </c>
      <c r="H9" s="4">
        <f t="shared" si="0"/>
        <v>17.576919</v>
      </c>
      <c r="I9" s="4">
        <f t="shared" si="1"/>
        <v>17.576919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35</v>
      </c>
      <c r="C10" s="3" t="s">
        <v>36</v>
      </c>
      <c r="D10" s="3" t="s">
        <v>37</v>
      </c>
      <c r="E10" s="3" t="s">
        <v>13</v>
      </c>
      <c r="F10" s="2">
        <v>1</v>
      </c>
      <c r="G10" s="2">
        <v>25</v>
      </c>
      <c r="H10" s="4">
        <f t="shared" si="0"/>
        <v>16.402500000000003</v>
      </c>
      <c r="I10" s="4">
        <f t="shared" si="1"/>
        <v>16.402500000000003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38</v>
      </c>
      <c r="C11" s="3" t="s">
        <v>39</v>
      </c>
      <c r="D11" s="3" t="s">
        <v>40</v>
      </c>
      <c r="E11" s="3" t="s">
        <v>13</v>
      </c>
      <c r="F11" s="2">
        <v>1</v>
      </c>
      <c r="G11" s="2">
        <v>24.95</v>
      </c>
      <c r="H11" s="4">
        <f t="shared" si="0"/>
        <v>16.369695</v>
      </c>
      <c r="I11" s="4">
        <f t="shared" si="1"/>
        <v>16.369695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41</v>
      </c>
      <c r="C12" s="3" t="s">
        <v>42</v>
      </c>
      <c r="D12" s="3" t="s">
        <v>43</v>
      </c>
      <c r="E12" s="3" t="s">
        <v>13</v>
      </c>
      <c r="F12" s="2">
        <v>1</v>
      </c>
      <c r="G12" s="2">
        <v>24.95</v>
      </c>
      <c r="H12" s="4">
        <f t="shared" si="0"/>
        <v>16.369695</v>
      </c>
      <c r="I12" s="4">
        <f t="shared" si="1"/>
        <v>16.369695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44</v>
      </c>
      <c r="C13" s="3" t="s">
        <v>45</v>
      </c>
      <c r="D13" s="3" t="s">
        <v>46</v>
      </c>
      <c r="E13" s="3" t="s">
        <v>13</v>
      </c>
      <c r="F13" s="2">
        <v>3</v>
      </c>
      <c r="G13" s="2">
        <v>0.13</v>
      </c>
      <c r="H13" s="4">
        <f t="shared" si="0"/>
        <v>8.5293000000000008E-2</v>
      </c>
      <c r="I13" s="4">
        <f t="shared" si="1"/>
        <v>0.25587900000000002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47</v>
      </c>
      <c r="C14" s="3" t="s">
        <v>48</v>
      </c>
      <c r="D14" s="3" t="s">
        <v>49</v>
      </c>
      <c r="E14" s="3" t="s">
        <v>13</v>
      </c>
      <c r="F14" s="2">
        <v>3</v>
      </c>
      <c r="G14" s="2">
        <v>0.13</v>
      </c>
      <c r="H14" s="4">
        <f t="shared" si="0"/>
        <v>8.5293000000000008E-2</v>
      </c>
      <c r="I14" s="4">
        <f t="shared" si="1"/>
        <v>0.25587900000000002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50</v>
      </c>
      <c r="C15" s="3" t="s">
        <v>51</v>
      </c>
      <c r="D15" s="3" t="s">
        <v>52</v>
      </c>
      <c r="E15" s="3" t="s">
        <v>13</v>
      </c>
      <c r="F15" s="2">
        <v>2</v>
      </c>
      <c r="G15" s="2">
        <v>0.13</v>
      </c>
      <c r="H15" s="4">
        <f t="shared" si="0"/>
        <v>8.5293000000000008E-2</v>
      </c>
      <c r="I15" s="4">
        <f t="shared" si="1"/>
        <v>0.17058600000000002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53</v>
      </c>
      <c r="C16" s="3" t="s">
        <v>54</v>
      </c>
      <c r="D16" s="3" t="s">
        <v>55</v>
      </c>
      <c r="E16" s="3" t="s">
        <v>13</v>
      </c>
      <c r="F16" s="2">
        <v>19</v>
      </c>
      <c r="G16" s="2">
        <v>22.7</v>
      </c>
      <c r="H16" s="4">
        <f t="shared" si="0"/>
        <v>14.893470000000001</v>
      </c>
      <c r="I16" s="4">
        <f t="shared" si="1"/>
        <v>282.97593000000001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56</v>
      </c>
      <c r="C17" s="3" t="s">
        <v>57</v>
      </c>
      <c r="D17" s="3" t="s">
        <v>58</v>
      </c>
      <c r="E17" s="3" t="s">
        <v>13</v>
      </c>
      <c r="F17" s="2">
        <v>1</v>
      </c>
      <c r="G17" s="2">
        <v>16.86</v>
      </c>
      <c r="H17" s="4">
        <f t="shared" si="0"/>
        <v>11.061845999999999</v>
      </c>
      <c r="I17" s="4">
        <f t="shared" si="1"/>
        <v>11.061845999999999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60</v>
      </c>
      <c r="C18" s="3" t="s">
        <v>61</v>
      </c>
      <c r="D18" s="3" t="s">
        <v>62</v>
      </c>
      <c r="E18" s="3" t="s">
        <v>13</v>
      </c>
      <c r="F18" s="2">
        <v>3</v>
      </c>
      <c r="G18" s="2">
        <v>16.86</v>
      </c>
      <c r="H18" s="4">
        <f t="shared" si="0"/>
        <v>11.061845999999999</v>
      </c>
      <c r="I18" s="4">
        <f t="shared" si="1"/>
        <v>33.185537999999994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63</v>
      </c>
      <c r="C19" s="3" t="s">
        <v>64</v>
      </c>
      <c r="D19" s="3" t="s">
        <v>65</v>
      </c>
      <c r="E19" s="3" t="s">
        <v>13</v>
      </c>
      <c r="F19" s="2">
        <v>1</v>
      </c>
      <c r="G19" s="2">
        <v>20.57</v>
      </c>
      <c r="H19" s="4">
        <f t="shared" si="0"/>
        <v>13.495977000000003</v>
      </c>
      <c r="I19" s="4">
        <f t="shared" si="1"/>
        <v>13.495977000000003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66</v>
      </c>
      <c r="C20" s="3" t="s">
        <v>67</v>
      </c>
      <c r="D20" s="3" t="s">
        <v>68</v>
      </c>
      <c r="E20" s="3" t="s">
        <v>13</v>
      </c>
      <c r="F20" s="2">
        <v>1</v>
      </c>
      <c r="G20" s="2">
        <v>20.57</v>
      </c>
      <c r="H20" s="4">
        <f t="shared" si="0"/>
        <v>13.495977000000003</v>
      </c>
      <c r="I20" s="4">
        <f t="shared" si="1"/>
        <v>13.495977000000003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69</v>
      </c>
      <c r="C21" s="3" t="s">
        <v>70</v>
      </c>
      <c r="D21" s="3" t="s">
        <v>71</v>
      </c>
      <c r="E21" s="3" t="s">
        <v>13</v>
      </c>
      <c r="F21" s="2">
        <v>1</v>
      </c>
      <c r="G21" s="2">
        <v>20.57</v>
      </c>
      <c r="H21" s="4">
        <f t="shared" si="0"/>
        <v>13.495977000000003</v>
      </c>
      <c r="I21" s="4">
        <f t="shared" si="1"/>
        <v>13.495977000000003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72</v>
      </c>
      <c r="C22" s="3" t="s">
        <v>73</v>
      </c>
      <c r="D22" s="3" t="s">
        <v>74</v>
      </c>
      <c r="E22" s="3" t="s">
        <v>13</v>
      </c>
      <c r="F22" s="2">
        <v>2</v>
      </c>
      <c r="G22" s="2">
        <v>16.86</v>
      </c>
      <c r="H22" s="4">
        <f t="shared" si="0"/>
        <v>11.061845999999999</v>
      </c>
      <c r="I22" s="4">
        <f t="shared" si="1"/>
        <v>22.123691999999998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75</v>
      </c>
      <c r="C23" s="3" t="s">
        <v>76</v>
      </c>
      <c r="D23" s="3" t="s">
        <v>77</v>
      </c>
      <c r="E23" s="3" t="s">
        <v>13</v>
      </c>
      <c r="F23" s="2">
        <v>8</v>
      </c>
      <c r="G23" s="2">
        <v>17.39</v>
      </c>
      <c r="H23" s="4">
        <f t="shared" si="0"/>
        <v>11.409579000000003</v>
      </c>
      <c r="I23" s="4">
        <f t="shared" si="1"/>
        <v>91.276632000000021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78</v>
      </c>
      <c r="C24" s="3" t="s">
        <v>79</v>
      </c>
      <c r="D24" s="3" t="s">
        <v>80</v>
      </c>
      <c r="E24" s="3" t="s">
        <v>13</v>
      </c>
      <c r="F24" s="2">
        <v>3</v>
      </c>
      <c r="G24" s="2">
        <v>17.39</v>
      </c>
      <c r="H24" s="4">
        <f t="shared" si="0"/>
        <v>11.409579000000003</v>
      </c>
      <c r="I24" s="4">
        <f t="shared" si="1"/>
        <v>34.22873700000001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81</v>
      </c>
      <c r="C25" s="3" t="s">
        <v>82</v>
      </c>
      <c r="D25" s="3" t="s">
        <v>83</v>
      </c>
      <c r="E25" s="3" t="s">
        <v>13</v>
      </c>
      <c r="F25" s="2">
        <v>21</v>
      </c>
      <c r="G25" s="2">
        <v>22.7</v>
      </c>
      <c r="H25" s="4">
        <f t="shared" si="0"/>
        <v>14.893470000000001</v>
      </c>
      <c r="I25" s="4">
        <f t="shared" si="1"/>
        <v>312.76287000000002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84</v>
      </c>
      <c r="C26" s="3" t="s">
        <v>85</v>
      </c>
      <c r="D26" s="3" t="s">
        <v>86</v>
      </c>
      <c r="E26" s="3" t="s">
        <v>13</v>
      </c>
      <c r="F26" s="2">
        <v>4</v>
      </c>
      <c r="G26" s="2">
        <v>22.7</v>
      </c>
      <c r="H26" s="4">
        <f t="shared" si="0"/>
        <v>14.893470000000001</v>
      </c>
      <c r="I26" s="4">
        <f t="shared" si="1"/>
        <v>59.573880000000003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87</v>
      </c>
      <c r="C27" s="3" t="s">
        <v>88</v>
      </c>
      <c r="D27" s="3" t="s">
        <v>89</v>
      </c>
      <c r="E27" s="3" t="s">
        <v>13</v>
      </c>
      <c r="F27" s="2">
        <v>21</v>
      </c>
      <c r="G27" s="2">
        <v>17.39</v>
      </c>
      <c r="H27" s="4">
        <f t="shared" si="0"/>
        <v>11.409579000000003</v>
      </c>
      <c r="I27" s="4">
        <f t="shared" si="1"/>
        <v>239.60115900000005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90</v>
      </c>
      <c r="C28" s="3" t="s">
        <v>91</v>
      </c>
      <c r="D28" s="3" t="s">
        <v>92</v>
      </c>
      <c r="E28" s="3" t="s">
        <v>13</v>
      </c>
      <c r="F28" s="2">
        <v>4</v>
      </c>
      <c r="G28" s="2">
        <v>17.39</v>
      </c>
      <c r="H28" s="4">
        <f t="shared" si="0"/>
        <v>11.409579000000003</v>
      </c>
      <c r="I28" s="4">
        <f t="shared" si="1"/>
        <v>45.63831600000001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93</v>
      </c>
      <c r="C29" s="3" t="s">
        <v>94</v>
      </c>
      <c r="D29" s="3" t="s">
        <v>95</v>
      </c>
      <c r="E29" s="3" t="s">
        <v>13</v>
      </c>
      <c r="F29" s="2">
        <v>1</v>
      </c>
      <c r="G29" s="2">
        <v>17.39</v>
      </c>
      <c r="H29" s="4">
        <f t="shared" si="0"/>
        <v>11.409579000000003</v>
      </c>
      <c r="I29" s="4">
        <f t="shared" si="1"/>
        <v>11.409579000000003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96</v>
      </c>
      <c r="C30" s="3" t="s">
        <v>97</v>
      </c>
      <c r="D30" s="3" t="s">
        <v>98</v>
      </c>
      <c r="E30" s="3" t="s">
        <v>13</v>
      </c>
      <c r="F30" s="2">
        <v>1</v>
      </c>
      <c r="G30" s="2">
        <v>22.7</v>
      </c>
      <c r="H30" s="4">
        <f t="shared" si="0"/>
        <v>14.893470000000001</v>
      </c>
      <c r="I30" s="4">
        <f t="shared" si="1"/>
        <v>14.893470000000001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99</v>
      </c>
      <c r="C31" s="3" t="s">
        <v>100</v>
      </c>
      <c r="D31" s="3" t="s">
        <v>101</v>
      </c>
      <c r="E31" s="3" t="s">
        <v>13</v>
      </c>
      <c r="F31" s="2">
        <v>1</v>
      </c>
      <c r="G31" s="2">
        <v>17.39</v>
      </c>
      <c r="H31" s="4">
        <f t="shared" si="0"/>
        <v>11.409579000000003</v>
      </c>
      <c r="I31" s="4">
        <f t="shared" si="1"/>
        <v>11.409579000000003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102</v>
      </c>
      <c r="C32" s="3" t="s">
        <v>103</v>
      </c>
      <c r="D32" s="3" t="s">
        <v>104</v>
      </c>
      <c r="E32" s="3" t="s">
        <v>13</v>
      </c>
      <c r="F32" s="2">
        <v>1</v>
      </c>
      <c r="G32" s="2">
        <v>25</v>
      </c>
      <c r="H32" s="4">
        <f t="shared" si="0"/>
        <v>16.402500000000003</v>
      </c>
      <c r="I32" s="4">
        <f t="shared" si="1"/>
        <v>16.402500000000003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105</v>
      </c>
      <c r="C33" s="3" t="s">
        <v>106</v>
      </c>
      <c r="D33" s="3" t="s">
        <v>107</v>
      </c>
      <c r="E33" s="3" t="s">
        <v>13</v>
      </c>
      <c r="F33" s="2">
        <v>2</v>
      </c>
      <c r="G33" s="2">
        <v>25</v>
      </c>
      <c r="H33" s="4">
        <f t="shared" si="0"/>
        <v>16.402500000000003</v>
      </c>
      <c r="I33" s="4">
        <f t="shared" si="1"/>
        <v>32.805000000000007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108</v>
      </c>
      <c r="C34" s="3" t="s">
        <v>109</v>
      </c>
      <c r="D34" s="3" t="s">
        <v>110</v>
      </c>
      <c r="E34" s="3" t="s">
        <v>13</v>
      </c>
      <c r="F34" s="2">
        <v>8</v>
      </c>
      <c r="G34" s="2">
        <v>25</v>
      </c>
      <c r="H34" s="4">
        <f t="shared" si="0"/>
        <v>16.402500000000003</v>
      </c>
      <c r="I34" s="4">
        <f t="shared" si="1"/>
        <v>131.22000000000003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111</v>
      </c>
      <c r="C35" s="3" t="s">
        <v>112</v>
      </c>
      <c r="D35" s="3" t="s">
        <v>113</v>
      </c>
      <c r="E35" s="3" t="s">
        <v>13</v>
      </c>
      <c r="F35" s="2">
        <v>5</v>
      </c>
      <c r="G35" s="2">
        <v>25</v>
      </c>
      <c r="H35" s="4">
        <f t="shared" si="0"/>
        <v>16.402500000000003</v>
      </c>
      <c r="I35" s="4">
        <f t="shared" si="1"/>
        <v>82.012500000000017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114</v>
      </c>
      <c r="C36" s="3" t="s">
        <v>115</v>
      </c>
      <c r="D36" s="3" t="s">
        <v>116</v>
      </c>
      <c r="E36" s="3" t="s">
        <v>13</v>
      </c>
      <c r="F36" s="2">
        <v>2</v>
      </c>
      <c r="G36" s="2">
        <v>25</v>
      </c>
      <c r="H36" s="4">
        <f t="shared" si="0"/>
        <v>16.402500000000003</v>
      </c>
      <c r="I36" s="4">
        <f t="shared" si="1"/>
        <v>32.805000000000007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117</v>
      </c>
      <c r="C37" s="3" t="s">
        <v>118</v>
      </c>
      <c r="D37" s="3" t="s">
        <v>119</v>
      </c>
      <c r="E37" s="3" t="s">
        <v>13</v>
      </c>
      <c r="F37" s="2">
        <v>2</v>
      </c>
      <c r="G37" s="2">
        <v>25</v>
      </c>
      <c r="H37" s="4">
        <f t="shared" si="0"/>
        <v>16.402500000000003</v>
      </c>
      <c r="I37" s="4">
        <f t="shared" si="1"/>
        <v>32.805000000000007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120</v>
      </c>
      <c r="C38" s="3" t="s">
        <v>121</v>
      </c>
      <c r="D38" s="3" t="s">
        <v>122</v>
      </c>
      <c r="E38" s="3" t="s">
        <v>13</v>
      </c>
      <c r="F38" s="2">
        <v>1</v>
      </c>
      <c r="G38" s="2">
        <v>25</v>
      </c>
      <c r="H38" s="4">
        <f t="shared" si="0"/>
        <v>16.402500000000003</v>
      </c>
      <c r="I38" s="4">
        <f t="shared" si="1"/>
        <v>16.402500000000003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148</v>
      </c>
      <c r="G39" s="2"/>
      <c r="H39" s="2"/>
      <c r="I39" s="4">
        <f>SUM(I3:I38)</f>
        <v>1977.675669</v>
      </c>
      <c r="J39" s="2"/>
      <c r="K39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BA96-032C-D146-86AC-64CFDD5EF8D4}">
  <dimension ref="A1:K53"/>
  <sheetViews>
    <sheetView workbookViewId="0">
      <selection activeCell="H3" sqref="H3:H5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4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1189</v>
      </c>
      <c r="C3" s="3" t="s">
        <v>1190</v>
      </c>
      <c r="D3" s="3" t="s">
        <v>1191</v>
      </c>
      <c r="E3" s="3" t="s">
        <v>13</v>
      </c>
      <c r="F3" s="2">
        <v>2</v>
      </c>
      <c r="G3" s="2">
        <v>6.64</v>
      </c>
      <c r="H3" s="4">
        <f>G3*0.9*0.9*0.9*0.9</f>
        <v>4.3565040000000002</v>
      </c>
      <c r="I3" s="4">
        <f>F3*H3</f>
        <v>8.7130080000000003</v>
      </c>
      <c r="J3" s="3" t="s">
        <v>458</v>
      </c>
      <c r="K3" s="3" t="s">
        <v>691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52" si="0">G4*0.9*0.9*0.9*0.9</f>
        <v>4.3565040000000002</v>
      </c>
      <c r="I4" s="4">
        <f t="shared" ref="I4:I52" si="1">F4*H4</f>
        <v>4.3565040000000002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1195</v>
      </c>
      <c r="C5" s="3" t="s">
        <v>1196</v>
      </c>
      <c r="D5" s="3" t="s">
        <v>1197</v>
      </c>
      <c r="E5" s="3" t="s">
        <v>13</v>
      </c>
      <c r="F5" s="2">
        <v>3</v>
      </c>
      <c r="G5" s="2">
        <v>6.64</v>
      </c>
      <c r="H5" s="4">
        <f t="shared" si="0"/>
        <v>4.3565040000000002</v>
      </c>
      <c r="I5" s="4">
        <f t="shared" si="1"/>
        <v>13.069512</v>
      </c>
      <c r="J5" s="3" t="s">
        <v>458</v>
      </c>
      <c r="K5" s="3" t="s">
        <v>691</v>
      </c>
    </row>
    <row r="6" spans="1:11" x14ac:dyDescent="0.2">
      <c r="A6" s="2">
        <v>4</v>
      </c>
      <c r="B6" s="3" t="s">
        <v>1198</v>
      </c>
      <c r="C6" s="3" t="s">
        <v>1199</v>
      </c>
      <c r="D6" s="3" t="s">
        <v>1200</v>
      </c>
      <c r="E6" s="3" t="s">
        <v>13</v>
      </c>
      <c r="F6" s="2">
        <v>7</v>
      </c>
      <c r="G6" s="2">
        <v>17.39</v>
      </c>
      <c r="H6" s="4">
        <f t="shared" si="0"/>
        <v>11.409579000000003</v>
      </c>
      <c r="I6" s="4">
        <f t="shared" si="1"/>
        <v>79.867053000000013</v>
      </c>
      <c r="J6" s="3" t="s">
        <v>458</v>
      </c>
      <c r="K6" s="3" t="s">
        <v>1201</v>
      </c>
    </row>
    <row r="7" spans="1:11" x14ac:dyDescent="0.2">
      <c r="A7" s="2">
        <v>5</v>
      </c>
      <c r="B7" s="3" t="s">
        <v>1202</v>
      </c>
      <c r="C7" s="3" t="s">
        <v>1203</v>
      </c>
      <c r="D7" s="3" t="s">
        <v>1204</v>
      </c>
      <c r="E7" s="3" t="s">
        <v>13</v>
      </c>
      <c r="F7" s="2">
        <v>4</v>
      </c>
      <c r="G7" s="2">
        <v>17.39</v>
      </c>
      <c r="H7" s="4">
        <f t="shared" si="0"/>
        <v>11.409579000000003</v>
      </c>
      <c r="I7" s="4">
        <f t="shared" si="1"/>
        <v>45.63831600000001</v>
      </c>
      <c r="J7" s="3" t="s">
        <v>458</v>
      </c>
      <c r="K7" s="3" t="s">
        <v>1201</v>
      </c>
    </row>
    <row r="8" spans="1:11" x14ac:dyDescent="0.2">
      <c r="A8" s="2">
        <v>6</v>
      </c>
      <c r="B8" s="3" t="s">
        <v>1205</v>
      </c>
      <c r="C8" s="3" t="s">
        <v>1206</v>
      </c>
      <c r="D8" s="3" t="s">
        <v>1207</v>
      </c>
      <c r="E8" s="3" t="s">
        <v>13</v>
      </c>
      <c r="F8" s="2">
        <v>2</v>
      </c>
      <c r="G8" s="2">
        <v>6.64</v>
      </c>
      <c r="H8" s="4">
        <f t="shared" si="0"/>
        <v>4.3565040000000002</v>
      </c>
      <c r="I8" s="4">
        <f t="shared" si="1"/>
        <v>8.7130080000000003</v>
      </c>
      <c r="J8" s="3" t="s">
        <v>458</v>
      </c>
      <c r="K8" s="3" t="s">
        <v>691</v>
      </c>
    </row>
    <row r="9" spans="1:11" x14ac:dyDescent="0.2">
      <c r="A9" s="2">
        <v>7</v>
      </c>
      <c r="B9" s="3" t="s">
        <v>1208</v>
      </c>
      <c r="C9" s="3" t="s">
        <v>1209</v>
      </c>
      <c r="D9" s="3" t="s">
        <v>1210</v>
      </c>
      <c r="E9" s="3" t="s">
        <v>13</v>
      </c>
      <c r="F9" s="2">
        <v>1</v>
      </c>
      <c r="G9" s="2">
        <v>15.66</v>
      </c>
      <c r="H9" s="4">
        <f t="shared" si="0"/>
        <v>10.274526000000002</v>
      </c>
      <c r="I9" s="4">
        <f t="shared" si="1"/>
        <v>10.274526000000002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1211</v>
      </c>
      <c r="C10" s="3" t="s">
        <v>1212</v>
      </c>
      <c r="D10" s="3" t="s">
        <v>1213</v>
      </c>
      <c r="E10" s="3" t="s">
        <v>13</v>
      </c>
      <c r="F10" s="2">
        <v>10</v>
      </c>
      <c r="G10" s="2">
        <v>17.39</v>
      </c>
      <c r="H10" s="4">
        <f t="shared" si="0"/>
        <v>11.409579000000003</v>
      </c>
      <c r="I10" s="4">
        <f t="shared" si="1"/>
        <v>114.09579000000002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1214</v>
      </c>
      <c r="C11" s="3" t="s">
        <v>1215</v>
      </c>
      <c r="D11" s="3" t="s">
        <v>1216</v>
      </c>
      <c r="E11" s="3" t="s">
        <v>13</v>
      </c>
      <c r="F11" s="2">
        <v>3</v>
      </c>
      <c r="G11" s="2">
        <v>0.13</v>
      </c>
      <c r="H11" s="4">
        <f t="shared" si="0"/>
        <v>8.5293000000000008E-2</v>
      </c>
      <c r="I11" s="4">
        <f t="shared" si="1"/>
        <v>0.25587900000000002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1217</v>
      </c>
      <c r="C12" s="3" t="s">
        <v>1218</v>
      </c>
      <c r="D12" s="3" t="s">
        <v>1219</v>
      </c>
      <c r="E12" s="3" t="s">
        <v>13</v>
      </c>
      <c r="F12" s="2">
        <v>2</v>
      </c>
      <c r="G12" s="2">
        <v>0.13</v>
      </c>
      <c r="H12" s="4">
        <f t="shared" si="0"/>
        <v>8.5293000000000008E-2</v>
      </c>
      <c r="I12" s="4">
        <f t="shared" si="1"/>
        <v>0.17058600000000002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1220</v>
      </c>
      <c r="C13" s="3" t="s">
        <v>1221</v>
      </c>
      <c r="D13" s="3" t="s">
        <v>1222</v>
      </c>
      <c r="E13" s="3" t="s">
        <v>13</v>
      </c>
      <c r="F13" s="2">
        <v>5</v>
      </c>
      <c r="G13" s="2">
        <v>17.39</v>
      </c>
      <c r="H13" s="4">
        <f t="shared" si="0"/>
        <v>11.409579000000003</v>
      </c>
      <c r="I13" s="4">
        <f t="shared" si="1"/>
        <v>57.047895000000011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1223</v>
      </c>
      <c r="C14" s="3" t="s">
        <v>1224</v>
      </c>
      <c r="D14" s="3" t="s">
        <v>1225</v>
      </c>
      <c r="E14" s="3" t="s">
        <v>13</v>
      </c>
      <c r="F14" s="2">
        <v>1</v>
      </c>
      <c r="G14" s="2">
        <v>18.2</v>
      </c>
      <c r="H14" s="4">
        <f t="shared" si="0"/>
        <v>11.94102</v>
      </c>
      <c r="I14" s="4">
        <f t="shared" si="1"/>
        <v>11.94102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1226</v>
      </c>
      <c r="C15" s="3" t="s">
        <v>1227</v>
      </c>
      <c r="D15" s="3" t="s">
        <v>1228</v>
      </c>
      <c r="E15" s="3" t="s">
        <v>13</v>
      </c>
      <c r="F15" s="2">
        <v>1</v>
      </c>
      <c r="G15" s="2">
        <v>18.2</v>
      </c>
      <c r="H15" s="4">
        <f t="shared" si="0"/>
        <v>11.94102</v>
      </c>
      <c r="I15" s="4">
        <f t="shared" si="1"/>
        <v>11.94102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1229</v>
      </c>
      <c r="C16" s="3" t="s">
        <v>1230</v>
      </c>
      <c r="D16" s="3" t="s">
        <v>1231</v>
      </c>
      <c r="E16" s="3" t="s">
        <v>13</v>
      </c>
      <c r="F16" s="2">
        <v>3</v>
      </c>
      <c r="G16" s="2">
        <v>17.39</v>
      </c>
      <c r="H16" s="4">
        <f t="shared" si="0"/>
        <v>11.409579000000003</v>
      </c>
      <c r="I16" s="4">
        <f t="shared" si="1"/>
        <v>34.22873700000001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1232</v>
      </c>
      <c r="C17" s="3" t="s">
        <v>1233</v>
      </c>
      <c r="D17" s="3" t="s">
        <v>1234</v>
      </c>
      <c r="E17" s="3" t="s">
        <v>13</v>
      </c>
      <c r="F17" s="2">
        <v>8</v>
      </c>
      <c r="G17" s="2">
        <v>20.309999999999999</v>
      </c>
      <c r="H17" s="4">
        <f t="shared" si="0"/>
        <v>13.325391000000002</v>
      </c>
      <c r="I17" s="4">
        <f t="shared" si="1"/>
        <v>106.60312800000001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1235</v>
      </c>
      <c r="C18" s="3" t="s">
        <v>1236</v>
      </c>
      <c r="D18" s="3" t="s">
        <v>1237</v>
      </c>
      <c r="E18" s="3" t="s">
        <v>13</v>
      </c>
      <c r="F18" s="2">
        <v>1</v>
      </c>
      <c r="G18" s="2">
        <v>20.309999999999999</v>
      </c>
      <c r="H18" s="4">
        <f t="shared" si="0"/>
        <v>13.325391000000002</v>
      </c>
      <c r="I18" s="4">
        <f t="shared" si="1"/>
        <v>13.325391000000002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1238</v>
      </c>
      <c r="C19" s="3" t="s">
        <v>1239</v>
      </c>
      <c r="D19" s="3" t="s">
        <v>1240</v>
      </c>
      <c r="E19" s="3" t="s">
        <v>13</v>
      </c>
      <c r="F19" s="2">
        <v>16</v>
      </c>
      <c r="G19" s="2">
        <v>20.84</v>
      </c>
      <c r="H19" s="4">
        <f t="shared" si="0"/>
        <v>13.673124000000003</v>
      </c>
      <c r="I19" s="4">
        <f t="shared" si="1"/>
        <v>218.76998400000005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1241</v>
      </c>
      <c r="C20" s="3" t="s">
        <v>1242</v>
      </c>
      <c r="D20" s="3" t="s">
        <v>1243</v>
      </c>
      <c r="E20" s="3" t="s">
        <v>13</v>
      </c>
      <c r="F20" s="2">
        <v>3</v>
      </c>
      <c r="G20" s="2">
        <v>7.96</v>
      </c>
      <c r="H20" s="4">
        <f t="shared" si="0"/>
        <v>5.222556</v>
      </c>
      <c r="I20" s="4">
        <f t="shared" si="1"/>
        <v>15.667667999999999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1244</v>
      </c>
      <c r="C21" s="3" t="s">
        <v>1245</v>
      </c>
      <c r="D21" s="3" t="s">
        <v>1246</v>
      </c>
      <c r="E21" s="3" t="s">
        <v>13</v>
      </c>
      <c r="F21" s="2">
        <v>4</v>
      </c>
      <c r="G21" s="2">
        <v>10.09</v>
      </c>
      <c r="H21" s="4">
        <f t="shared" si="0"/>
        <v>6.6200490000000007</v>
      </c>
      <c r="I21" s="4">
        <f t="shared" si="1"/>
        <v>26.480196000000003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1247</v>
      </c>
      <c r="C22" s="3" t="s">
        <v>1248</v>
      </c>
      <c r="D22" s="3" t="s">
        <v>1249</v>
      </c>
      <c r="E22" s="3" t="s">
        <v>13</v>
      </c>
      <c r="F22" s="2">
        <v>8</v>
      </c>
      <c r="G22" s="2">
        <v>10.09</v>
      </c>
      <c r="H22" s="4">
        <f t="shared" si="0"/>
        <v>6.6200490000000007</v>
      </c>
      <c r="I22" s="4">
        <f t="shared" si="1"/>
        <v>52.960392000000006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1250</v>
      </c>
      <c r="C23" s="3" t="s">
        <v>1251</v>
      </c>
      <c r="D23" s="3" t="s">
        <v>1252</v>
      </c>
      <c r="E23" s="3" t="s">
        <v>13</v>
      </c>
      <c r="F23" s="2">
        <v>4</v>
      </c>
      <c r="G23" s="2">
        <v>10.09</v>
      </c>
      <c r="H23" s="4">
        <f t="shared" si="0"/>
        <v>6.6200490000000007</v>
      </c>
      <c r="I23" s="4">
        <f t="shared" si="1"/>
        <v>26.480196000000003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1253</v>
      </c>
      <c r="C24" s="3" t="s">
        <v>1254</v>
      </c>
      <c r="D24" s="3" t="s">
        <v>1255</v>
      </c>
      <c r="E24" s="3" t="s">
        <v>13</v>
      </c>
      <c r="F24" s="2">
        <v>1</v>
      </c>
      <c r="G24" s="2">
        <v>9.2899999999999991</v>
      </c>
      <c r="H24" s="4">
        <f t="shared" si="0"/>
        <v>6.0951689999999994</v>
      </c>
      <c r="I24" s="4">
        <f t="shared" si="1"/>
        <v>6.0951689999999994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1256</v>
      </c>
      <c r="C25" s="3" t="s">
        <v>1257</v>
      </c>
      <c r="D25" s="3" t="s">
        <v>1258</v>
      </c>
      <c r="E25" s="3" t="s">
        <v>13</v>
      </c>
      <c r="F25" s="2">
        <v>2</v>
      </c>
      <c r="G25" s="2">
        <v>0.13</v>
      </c>
      <c r="H25" s="4">
        <f t="shared" si="0"/>
        <v>8.5293000000000008E-2</v>
      </c>
      <c r="I25" s="4">
        <f t="shared" si="1"/>
        <v>0.17058600000000002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1259</v>
      </c>
      <c r="C26" s="3" t="s">
        <v>1260</v>
      </c>
      <c r="D26" s="3" t="s">
        <v>1261</v>
      </c>
      <c r="E26" s="3" t="s">
        <v>13</v>
      </c>
      <c r="F26" s="2">
        <v>2</v>
      </c>
      <c r="G26" s="2">
        <v>17.39</v>
      </c>
      <c r="H26" s="4">
        <f t="shared" si="0"/>
        <v>11.409579000000003</v>
      </c>
      <c r="I26" s="4">
        <f t="shared" si="1"/>
        <v>22.819158000000005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1262</v>
      </c>
      <c r="C27" s="3" t="s">
        <v>1263</v>
      </c>
      <c r="D27" s="3" t="s">
        <v>1264</v>
      </c>
      <c r="E27" s="3" t="s">
        <v>13</v>
      </c>
      <c r="F27" s="2">
        <v>4</v>
      </c>
      <c r="G27" s="2">
        <v>11.41</v>
      </c>
      <c r="H27" s="4">
        <f t="shared" si="0"/>
        <v>7.4861010000000006</v>
      </c>
      <c r="I27" s="4">
        <f t="shared" si="1"/>
        <v>29.944404000000002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1265</v>
      </c>
      <c r="C28" s="3" t="s">
        <v>1266</v>
      </c>
      <c r="D28" s="3" t="s">
        <v>1267</v>
      </c>
      <c r="E28" s="3" t="s">
        <v>13</v>
      </c>
      <c r="F28" s="2">
        <v>1</v>
      </c>
      <c r="G28" s="2">
        <v>11.41</v>
      </c>
      <c r="H28" s="4">
        <f t="shared" si="0"/>
        <v>7.4861010000000006</v>
      </c>
      <c r="I28" s="4">
        <f t="shared" si="1"/>
        <v>7.4861010000000006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1268</v>
      </c>
      <c r="C29" s="3" t="s">
        <v>1269</v>
      </c>
      <c r="D29" s="3" t="s">
        <v>1270</v>
      </c>
      <c r="E29" s="3" t="s">
        <v>13</v>
      </c>
      <c r="F29" s="2">
        <v>2</v>
      </c>
      <c r="G29" s="2">
        <v>11.41</v>
      </c>
      <c r="H29" s="4">
        <f t="shared" si="0"/>
        <v>7.4861010000000006</v>
      </c>
      <c r="I29" s="4">
        <f t="shared" si="1"/>
        <v>14.972202000000001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1271</v>
      </c>
      <c r="C30" s="3" t="s">
        <v>1272</v>
      </c>
      <c r="D30" s="3" t="s">
        <v>1273</v>
      </c>
      <c r="E30" s="3" t="s">
        <v>13</v>
      </c>
      <c r="F30" s="2">
        <v>4</v>
      </c>
      <c r="G30" s="2">
        <v>14.07</v>
      </c>
      <c r="H30" s="4">
        <f t="shared" si="0"/>
        <v>9.2313270000000003</v>
      </c>
      <c r="I30" s="4">
        <f t="shared" si="1"/>
        <v>36.925308000000001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1274</v>
      </c>
      <c r="C31" s="3" t="s">
        <v>1275</v>
      </c>
      <c r="D31" s="3" t="s">
        <v>1276</v>
      </c>
      <c r="E31" s="3" t="s">
        <v>13</v>
      </c>
      <c r="F31" s="2">
        <v>1</v>
      </c>
      <c r="G31" s="2">
        <v>14.07</v>
      </c>
      <c r="H31" s="4">
        <f t="shared" si="0"/>
        <v>9.2313270000000003</v>
      </c>
      <c r="I31" s="4">
        <f t="shared" si="1"/>
        <v>9.2313270000000003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1277</v>
      </c>
      <c r="C32" s="3" t="s">
        <v>1278</v>
      </c>
      <c r="D32" s="3" t="s">
        <v>1279</v>
      </c>
      <c r="E32" s="3" t="s">
        <v>13</v>
      </c>
      <c r="F32" s="2">
        <v>2</v>
      </c>
      <c r="G32" s="2">
        <v>14.07</v>
      </c>
      <c r="H32" s="4">
        <f t="shared" si="0"/>
        <v>9.2313270000000003</v>
      </c>
      <c r="I32" s="4">
        <f t="shared" si="1"/>
        <v>18.462654000000001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1280</v>
      </c>
      <c r="C33" s="3" t="s">
        <v>1281</v>
      </c>
      <c r="D33" s="3" t="s">
        <v>1282</v>
      </c>
      <c r="E33" s="3" t="s">
        <v>13</v>
      </c>
      <c r="F33" s="2">
        <v>2</v>
      </c>
      <c r="G33" s="2">
        <v>9.2899999999999991</v>
      </c>
      <c r="H33" s="4">
        <f t="shared" si="0"/>
        <v>6.0951689999999994</v>
      </c>
      <c r="I33" s="4">
        <f t="shared" si="1"/>
        <v>12.190337999999999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1283</v>
      </c>
      <c r="C34" s="3" t="s">
        <v>1284</v>
      </c>
      <c r="D34" s="3" t="s">
        <v>1285</v>
      </c>
      <c r="E34" s="3" t="s">
        <v>13</v>
      </c>
      <c r="F34" s="2">
        <v>9</v>
      </c>
      <c r="G34" s="2">
        <v>13.27</v>
      </c>
      <c r="H34" s="4">
        <f t="shared" si="0"/>
        <v>8.7064470000000007</v>
      </c>
      <c r="I34" s="4">
        <f t="shared" si="1"/>
        <v>78.358023000000003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1286</v>
      </c>
      <c r="C35" s="3" t="s">
        <v>1287</v>
      </c>
      <c r="D35" s="3" t="s">
        <v>1288</v>
      </c>
      <c r="E35" s="3" t="s">
        <v>13</v>
      </c>
      <c r="F35" s="2">
        <v>1</v>
      </c>
      <c r="G35" s="2">
        <v>13.27</v>
      </c>
      <c r="H35" s="4">
        <f t="shared" si="0"/>
        <v>8.7064470000000007</v>
      </c>
      <c r="I35" s="4">
        <f t="shared" si="1"/>
        <v>8.7064470000000007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1289</v>
      </c>
      <c r="C36" s="3" t="s">
        <v>1290</v>
      </c>
      <c r="D36" s="3" t="s">
        <v>1291</v>
      </c>
      <c r="E36" s="3" t="s">
        <v>13</v>
      </c>
      <c r="F36" s="2">
        <v>6</v>
      </c>
      <c r="G36" s="2">
        <v>15.13</v>
      </c>
      <c r="H36" s="4">
        <f t="shared" si="0"/>
        <v>9.9267930000000035</v>
      </c>
      <c r="I36" s="4">
        <f t="shared" si="1"/>
        <v>59.560758000000021</v>
      </c>
      <c r="J36" s="3" t="s">
        <v>295</v>
      </c>
      <c r="K36" s="3" t="s">
        <v>15</v>
      </c>
    </row>
    <row r="37" spans="1:11" x14ac:dyDescent="0.2">
      <c r="A37" s="2">
        <v>35</v>
      </c>
      <c r="B37" s="3" t="s">
        <v>1117</v>
      </c>
      <c r="C37" s="3" t="s">
        <v>1118</v>
      </c>
      <c r="D37" s="3" t="s">
        <v>1119</v>
      </c>
      <c r="E37" s="3" t="s">
        <v>13</v>
      </c>
      <c r="F37" s="2">
        <v>4</v>
      </c>
      <c r="G37" s="2">
        <v>0.13</v>
      </c>
      <c r="H37" s="4">
        <f t="shared" si="0"/>
        <v>8.5293000000000008E-2</v>
      </c>
      <c r="I37" s="4">
        <f t="shared" si="1"/>
        <v>0.34117200000000003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1292</v>
      </c>
      <c r="C38" s="3" t="s">
        <v>1293</v>
      </c>
      <c r="D38" s="3" t="s">
        <v>1294</v>
      </c>
      <c r="E38" s="3" t="s">
        <v>13</v>
      </c>
      <c r="F38" s="2">
        <v>2</v>
      </c>
      <c r="G38" s="2">
        <v>0.13</v>
      </c>
      <c r="H38" s="4">
        <f t="shared" si="0"/>
        <v>8.5293000000000008E-2</v>
      </c>
      <c r="I38" s="4">
        <f t="shared" si="1"/>
        <v>0.17058600000000002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1295</v>
      </c>
      <c r="C39" s="3" t="s">
        <v>1296</v>
      </c>
      <c r="D39" s="3" t="s">
        <v>1297</v>
      </c>
      <c r="E39" s="3" t="s">
        <v>13</v>
      </c>
      <c r="F39" s="2">
        <v>4</v>
      </c>
      <c r="G39" s="2">
        <v>15.66</v>
      </c>
      <c r="H39" s="4">
        <f t="shared" si="0"/>
        <v>10.274526000000002</v>
      </c>
      <c r="I39" s="4">
        <f t="shared" si="1"/>
        <v>41.098104000000006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1298</v>
      </c>
      <c r="C40" s="3" t="s">
        <v>1299</v>
      </c>
      <c r="D40" s="3" t="s">
        <v>1300</v>
      </c>
      <c r="E40" s="3" t="s">
        <v>13</v>
      </c>
      <c r="F40" s="2">
        <v>1</v>
      </c>
      <c r="G40" s="2">
        <v>7.96</v>
      </c>
      <c r="H40" s="4">
        <f t="shared" si="0"/>
        <v>5.222556</v>
      </c>
      <c r="I40" s="4">
        <f t="shared" si="1"/>
        <v>5.222556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1301</v>
      </c>
      <c r="C41" s="3" t="s">
        <v>1302</v>
      </c>
      <c r="D41" s="3" t="s">
        <v>1303</v>
      </c>
      <c r="E41" s="3" t="s">
        <v>13</v>
      </c>
      <c r="F41" s="2">
        <v>1</v>
      </c>
      <c r="G41" s="2">
        <v>18.2</v>
      </c>
      <c r="H41" s="4">
        <f t="shared" si="0"/>
        <v>11.94102</v>
      </c>
      <c r="I41" s="4">
        <f t="shared" si="1"/>
        <v>11.94102</v>
      </c>
      <c r="J41" s="3" t="s">
        <v>458</v>
      </c>
      <c r="K41" s="3" t="s">
        <v>15</v>
      </c>
    </row>
    <row r="42" spans="1:11" x14ac:dyDescent="0.2">
      <c r="A42" s="2">
        <v>40</v>
      </c>
      <c r="B42" s="3" t="s">
        <v>1304</v>
      </c>
      <c r="C42" s="3" t="s">
        <v>1305</v>
      </c>
      <c r="D42" s="3" t="s">
        <v>1306</v>
      </c>
      <c r="E42" s="3" t="s">
        <v>13</v>
      </c>
      <c r="F42" s="2">
        <v>4</v>
      </c>
      <c r="G42" s="2">
        <v>22.7</v>
      </c>
      <c r="H42" s="4">
        <f t="shared" si="0"/>
        <v>14.893470000000001</v>
      </c>
      <c r="I42" s="4">
        <f t="shared" si="1"/>
        <v>59.573880000000003</v>
      </c>
      <c r="J42" s="3" t="s">
        <v>458</v>
      </c>
      <c r="K42" s="3" t="s">
        <v>15</v>
      </c>
    </row>
    <row r="43" spans="1:11" x14ac:dyDescent="0.2">
      <c r="A43" s="2">
        <v>41</v>
      </c>
      <c r="B43" s="3" t="s">
        <v>1307</v>
      </c>
      <c r="C43" s="3" t="s">
        <v>1308</v>
      </c>
      <c r="D43" s="3" t="s">
        <v>1309</v>
      </c>
      <c r="E43" s="3" t="s">
        <v>13</v>
      </c>
      <c r="F43" s="2">
        <v>6</v>
      </c>
      <c r="G43" s="2">
        <v>0.13</v>
      </c>
      <c r="H43" s="4">
        <f t="shared" si="0"/>
        <v>8.5293000000000008E-2</v>
      </c>
      <c r="I43" s="4">
        <f t="shared" si="1"/>
        <v>0.51175800000000005</v>
      </c>
      <c r="J43" s="3" t="s">
        <v>14</v>
      </c>
      <c r="K43" s="3" t="s">
        <v>657</v>
      </c>
    </row>
    <row r="44" spans="1:11" x14ac:dyDescent="0.2">
      <c r="A44" s="2">
        <v>42</v>
      </c>
      <c r="B44" s="3" t="s">
        <v>685</v>
      </c>
      <c r="C44" s="3" t="s">
        <v>686</v>
      </c>
      <c r="D44" s="3" t="s">
        <v>687</v>
      </c>
      <c r="E44" s="3" t="s">
        <v>13</v>
      </c>
      <c r="F44" s="2">
        <v>9</v>
      </c>
      <c r="G44" s="2">
        <v>17.649999999999999</v>
      </c>
      <c r="H44" s="4">
        <f t="shared" si="0"/>
        <v>11.580164999999999</v>
      </c>
      <c r="I44" s="4">
        <f t="shared" si="1"/>
        <v>104.22148499999999</v>
      </c>
      <c r="J44" s="3" t="s">
        <v>14</v>
      </c>
      <c r="K44" s="3" t="s">
        <v>657</v>
      </c>
    </row>
    <row r="45" spans="1:11" x14ac:dyDescent="0.2">
      <c r="A45" s="2">
        <v>43</v>
      </c>
      <c r="B45" s="3" t="s">
        <v>1310</v>
      </c>
      <c r="C45" s="3" t="s">
        <v>1311</v>
      </c>
      <c r="D45" s="3" t="s">
        <v>1312</v>
      </c>
      <c r="E45" s="3" t="s">
        <v>13</v>
      </c>
      <c r="F45" s="2">
        <v>2</v>
      </c>
      <c r="G45" s="2">
        <v>20.309999999999999</v>
      </c>
      <c r="H45" s="4">
        <f t="shared" si="0"/>
        <v>13.325391000000002</v>
      </c>
      <c r="I45" s="4">
        <f t="shared" si="1"/>
        <v>26.650782000000003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682</v>
      </c>
      <c r="C46" s="3" t="s">
        <v>683</v>
      </c>
      <c r="D46" s="3" t="s">
        <v>684</v>
      </c>
      <c r="E46" s="3" t="s">
        <v>13</v>
      </c>
      <c r="F46" s="2">
        <v>4</v>
      </c>
      <c r="G46" s="2">
        <v>17.649999999999999</v>
      </c>
      <c r="H46" s="4">
        <f t="shared" si="0"/>
        <v>11.580164999999999</v>
      </c>
      <c r="I46" s="4">
        <f t="shared" si="1"/>
        <v>46.320659999999997</v>
      </c>
      <c r="J46" s="3" t="s">
        <v>14</v>
      </c>
      <c r="K46" s="3" t="s">
        <v>657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2</v>
      </c>
      <c r="G47" s="2">
        <v>17.649999999999999</v>
      </c>
      <c r="H47" s="4">
        <f t="shared" si="0"/>
        <v>11.580164999999999</v>
      </c>
      <c r="I47" s="4">
        <f t="shared" si="1"/>
        <v>23.160329999999998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1313</v>
      </c>
      <c r="C48" s="3" t="s">
        <v>1314</v>
      </c>
      <c r="D48" s="3" t="s">
        <v>1315</v>
      </c>
      <c r="E48" s="3" t="s">
        <v>13</v>
      </c>
      <c r="F48" s="2">
        <v>2</v>
      </c>
      <c r="G48" s="2">
        <v>0.13</v>
      </c>
      <c r="H48" s="4">
        <f t="shared" si="0"/>
        <v>8.5293000000000008E-2</v>
      </c>
      <c r="I48" s="4">
        <f t="shared" si="1"/>
        <v>0.17058600000000002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1316</v>
      </c>
      <c r="C49" s="3" t="s">
        <v>1317</v>
      </c>
      <c r="D49" s="3" t="s">
        <v>1318</v>
      </c>
      <c r="E49" s="3" t="s">
        <v>13</v>
      </c>
      <c r="F49" s="2">
        <v>1</v>
      </c>
      <c r="G49" s="2">
        <v>15.66</v>
      </c>
      <c r="H49" s="4">
        <f t="shared" si="0"/>
        <v>10.274526000000002</v>
      </c>
      <c r="I49" s="4">
        <f t="shared" si="1"/>
        <v>10.274526000000002</v>
      </c>
      <c r="J49" s="3" t="s">
        <v>14</v>
      </c>
      <c r="K49" s="3" t="s">
        <v>15</v>
      </c>
    </row>
    <row r="50" spans="1:11" x14ac:dyDescent="0.2">
      <c r="A50" s="2">
        <v>48</v>
      </c>
      <c r="B50" s="3" t="s">
        <v>1319</v>
      </c>
      <c r="C50" s="3" t="s">
        <v>1320</v>
      </c>
      <c r="D50" s="3" t="s">
        <v>1321</v>
      </c>
      <c r="E50" s="3" t="s">
        <v>13</v>
      </c>
      <c r="F50" s="2">
        <v>1</v>
      </c>
      <c r="G50" s="2">
        <v>15.66</v>
      </c>
      <c r="H50" s="4">
        <f t="shared" si="0"/>
        <v>10.274526000000002</v>
      </c>
      <c r="I50" s="4">
        <f t="shared" si="1"/>
        <v>10.274526000000002</v>
      </c>
      <c r="J50" s="3" t="s">
        <v>14</v>
      </c>
      <c r="K50" s="3" t="s">
        <v>15</v>
      </c>
    </row>
    <row r="51" spans="1:11" x14ac:dyDescent="0.2">
      <c r="A51" s="2">
        <v>49</v>
      </c>
      <c r="B51" s="3" t="s">
        <v>1322</v>
      </c>
      <c r="C51" s="3" t="s">
        <v>1323</v>
      </c>
      <c r="D51" s="3" t="s">
        <v>1324</v>
      </c>
      <c r="E51" s="3" t="s">
        <v>13</v>
      </c>
      <c r="F51" s="2">
        <v>2</v>
      </c>
      <c r="G51" s="2">
        <v>17.39</v>
      </c>
      <c r="H51" s="4">
        <f t="shared" si="0"/>
        <v>11.409579000000003</v>
      </c>
      <c r="I51" s="4">
        <f t="shared" si="1"/>
        <v>22.819158000000005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1307</v>
      </c>
      <c r="C52" s="3" t="s">
        <v>1308</v>
      </c>
      <c r="D52" s="3" t="s">
        <v>1309</v>
      </c>
      <c r="E52" s="3" t="s">
        <v>13</v>
      </c>
      <c r="F52" s="2">
        <v>1</v>
      </c>
      <c r="G52" s="2">
        <v>0.13</v>
      </c>
      <c r="H52" s="4">
        <f t="shared" si="0"/>
        <v>8.5293000000000008E-2</v>
      </c>
      <c r="I52" s="4">
        <f t="shared" si="1"/>
        <v>8.5293000000000008E-2</v>
      </c>
      <c r="J52" s="3" t="s">
        <v>14</v>
      </c>
      <c r="K52" s="3" t="s">
        <v>657</v>
      </c>
    </row>
    <row r="53" spans="1:11" x14ac:dyDescent="0.2">
      <c r="A53" s="2"/>
      <c r="B53" s="3" t="s">
        <v>123</v>
      </c>
      <c r="C53" s="2"/>
      <c r="D53" s="2"/>
      <c r="E53" s="2"/>
      <c r="F53" s="2">
        <v>172</v>
      </c>
      <c r="G53" s="2"/>
      <c r="H53" s="2"/>
      <c r="I53" s="4">
        <f>SUM(I3:I52)</f>
        <v>1528.3587059999998</v>
      </c>
      <c r="J53" s="2"/>
      <c r="K53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92B6-489C-A544-A8DB-E9BB4741497B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1325</v>
      </c>
      <c r="C3" s="3" t="s">
        <v>1326</v>
      </c>
      <c r="D3" s="3" t="s">
        <v>1327</v>
      </c>
      <c r="E3" s="3" t="s">
        <v>13</v>
      </c>
      <c r="F3" s="2">
        <v>12</v>
      </c>
      <c r="G3" s="2">
        <v>35.17</v>
      </c>
      <c r="H3" s="4">
        <f>G3*0.9*0.9*0.9*0.9</f>
        <v>23.075037000000005</v>
      </c>
      <c r="I3" s="4">
        <f>F3*H3</f>
        <v>276.90044400000005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1328</v>
      </c>
      <c r="C4" s="3" t="s">
        <v>1329</v>
      </c>
      <c r="D4" s="3" t="s">
        <v>1330</v>
      </c>
      <c r="E4" s="3" t="s">
        <v>13</v>
      </c>
      <c r="F4" s="2">
        <v>8</v>
      </c>
      <c r="G4" s="2">
        <v>30</v>
      </c>
      <c r="H4" s="4">
        <f t="shared" ref="H4:H40" si="0">G4*0.9*0.9*0.9*0.9</f>
        <v>19.683</v>
      </c>
      <c r="I4" s="4">
        <f t="shared" ref="I4:I40" si="1">F4*H4</f>
        <v>157.464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1331</v>
      </c>
      <c r="C5" s="3" t="s">
        <v>1332</v>
      </c>
      <c r="D5" s="3" t="s">
        <v>1333</v>
      </c>
      <c r="E5" s="3" t="s">
        <v>13</v>
      </c>
      <c r="F5" s="2">
        <v>3</v>
      </c>
      <c r="G5" s="2">
        <v>30</v>
      </c>
      <c r="H5" s="4">
        <f t="shared" si="0"/>
        <v>19.683</v>
      </c>
      <c r="I5" s="4">
        <f t="shared" si="1"/>
        <v>59.048999999999999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1334</v>
      </c>
      <c r="C6" s="3" t="s">
        <v>1335</v>
      </c>
      <c r="D6" s="3" t="s">
        <v>1336</v>
      </c>
      <c r="E6" s="3" t="s">
        <v>13</v>
      </c>
      <c r="F6" s="2">
        <v>1</v>
      </c>
      <c r="G6" s="2">
        <v>53.82</v>
      </c>
      <c r="H6" s="4">
        <f t="shared" si="0"/>
        <v>35.311302000000005</v>
      </c>
      <c r="I6" s="4">
        <f t="shared" si="1"/>
        <v>35.311302000000005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1337</v>
      </c>
      <c r="C7" s="3" t="s">
        <v>1338</v>
      </c>
      <c r="D7" s="3" t="s">
        <v>1339</v>
      </c>
      <c r="E7" s="3" t="s">
        <v>13</v>
      </c>
      <c r="F7" s="2">
        <v>1</v>
      </c>
      <c r="G7" s="2">
        <v>53.82</v>
      </c>
      <c r="H7" s="4">
        <f t="shared" si="0"/>
        <v>35.311302000000005</v>
      </c>
      <c r="I7" s="4">
        <f t="shared" si="1"/>
        <v>35.311302000000005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1340</v>
      </c>
      <c r="C8" s="3" t="s">
        <v>1341</v>
      </c>
      <c r="D8" s="3" t="s">
        <v>1342</v>
      </c>
      <c r="E8" s="3" t="s">
        <v>13</v>
      </c>
      <c r="F8" s="2">
        <v>1</v>
      </c>
      <c r="G8" s="2">
        <v>53.82</v>
      </c>
      <c r="H8" s="4">
        <f t="shared" si="0"/>
        <v>35.311302000000005</v>
      </c>
      <c r="I8" s="4">
        <f t="shared" si="1"/>
        <v>35.311302000000005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1343</v>
      </c>
      <c r="C9" s="3" t="s">
        <v>1344</v>
      </c>
      <c r="D9" s="3" t="s">
        <v>1345</v>
      </c>
      <c r="E9" s="3" t="s">
        <v>13</v>
      </c>
      <c r="F9" s="2">
        <v>2</v>
      </c>
      <c r="G9" s="2">
        <v>53.82</v>
      </c>
      <c r="H9" s="4">
        <f t="shared" si="0"/>
        <v>35.311302000000005</v>
      </c>
      <c r="I9" s="4">
        <f t="shared" si="1"/>
        <v>70.62260400000001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1346</v>
      </c>
      <c r="C10" s="3" t="s">
        <v>1347</v>
      </c>
      <c r="D10" s="3" t="s">
        <v>1348</v>
      </c>
      <c r="E10" s="3" t="s">
        <v>13</v>
      </c>
      <c r="F10" s="2">
        <v>1</v>
      </c>
      <c r="G10" s="2">
        <v>53.82</v>
      </c>
      <c r="H10" s="4">
        <f t="shared" si="0"/>
        <v>35.311302000000005</v>
      </c>
      <c r="I10" s="4">
        <f t="shared" si="1"/>
        <v>35.311302000000005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1349</v>
      </c>
      <c r="C11" s="3" t="s">
        <v>1350</v>
      </c>
      <c r="D11" s="3" t="s">
        <v>1351</v>
      </c>
      <c r="E11" s="3" t="s">
        <v>13</v>
      </c>
      <c r="F11" s="2">
        <v>1</v>
      </c>
      <c r="G11" s="2">
        <v>53.82</v>
      </c>
      <c r="H11" s="4">
        <f t="shared" si="0"/>
        <v>35.311302000000005</v>
      </c>
      <c r="I11" s="4">
        <f t="shared" si="1"/>
        <v>35.311302000000005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1352</v>
      </c>
      <c r="C12" s="3" t="s">
        <v>1353</v>
      </c>
      <c r="D12" s="3" t="s">
        <v>1354</v>
      </c>
      <c r="E12" s="3" t="s">
        <v>13</v>
      </c>
      <c r="F12" s="2">
        <v>1</v>
      </c>
      <c r="G12" s="2">
        <v>53.82</v>
      </c>
      <c r="H12" s="4">
        <f t="shared" si="0"/>
        <v>35.311302000000005</v>
      </c>
      <c r="I12" s="4">
        <f t="shared" si="1"/>
        <v>35.311302000000005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1355</v>
      </c>
      <c r="C13" s="3" t="s">
        <v>1356</v>
      </c>
      <c r="D13" s="3" t="s">
        <v>1357</v>
      </c>
      <c r="E13" s="3" t="s">
        <v>13</v>
      </c>
      <c r="F13" s="2">
        <v>1</v>
      </c>
      <c r="G13" s="2">
        <v>1</v>
      </c>
      <c r="H13" s="4">
        <f t="shared" si="0"/>
        <v>0.65610000000000013</v>
      </c>
      <c r="I13" s="4">
        <f t="shared" si="1"/>
        <v>0.65610000000000013</v>
      </c>
      <c r="J13" s="3" t="s">
        <v>295</v>
      </c>
      <c r="K13" s="3" t="s">
        <v>926</v>
      </c>
    </row>
    <row r="14" spans="1:11" x14ac:dyDescent="0.2">
      <c r="A14" s="2">
        <v>12</v>
      </c>
      <c r="B14" s="3" t="s">
        <v>1358</v>
      </c>
      <c r="C14" s="3" t="s">
        <v>1359</v>
      </c>
      <c r="D14" s="3" t="s">
        <v>1360</v>
      </c>
      <c r="E14" s="3" t="s">
        <v>13</v>
      </c>
      <c r="F14" s="2">
        <v>2</v>
      </c>
      <c r="G14" s="2">
        <v>1</v>
      </c>
      <c r="H14" s="4">
        <f t="shared" si="0"/>
        <v>0.65610000000000013</v>
      </c>
      <c r="I14" s="4">
        <f t="shared" si="1"/>
        <v>1.3122000000000003</v>
      </c>
      <c r="J14" s="3" t="s">
        <v>295</v>
      </c>
      <c r="K14" s="3" t="s">
        <v>926</v>
      </c>
    </row>
    <row r="15" spans="1:11" x14ac:dyDescent="0.2">
      <c r="A15" s="2">
        <v>13</v>
      </c>
      <c r="B15" s="3" t="s">
        <v>1361</v>
      </c>
      <c r="C15" s="3" t="s">
        <v>1362</v>
      </c>
      <c r="D15" s="3" t="s">
        <v>1363</v>
      </c>
      <c r="E15" s="3" t="s">
        <v>13</v>
      </c>
      <c r="F15" s="2">
        <v>1</v>
      </c>
      <c r="G15" s="2">
        <v>17.39</v>
      </c>
      <c r="H15" s="4">
        <f t="shared" si="0"/>
        <v>11.409579000000003</v>
      </c>
      <c r="I15" s="4">
        <f t="shared" si="1"/>
        <v>11.409579000000003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1364</v>
      </c>
      <c r="C16" s="3" t="s">
        <v>1365</v>
      </c>
      <c r="D16" s="3" t="s">
        <v>1366</v>
      </c>
      <c r="E16" s="3" t="s">
        <v>13</v>
      </c>
      <c r="F16" s="2">
        <v>10</v>
      </c>
      <c r="G16" s="2">
        <v>35.17</v>
      </c>
      <c r="H16" s="4">
        <f t="shared" si="0"/>
        <v>23.075037000000005</v>
      </c>
      <c r="I16" s="4">
        <f t="shared" si="1"/>
        <v>230.75037000000006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1367</v>
      </c>
      <c r="C17" s="3" t="s">
        <v>1368</v>
      </c>
      <c r="D17" s="3" t="s">
        <v>1369</v>
      </c>
      <c r="E17" s="3" t="s">
        <v>13</v>
      </c>
      <c r="F17" s="2">
        <v>1</v>
      </c>
      <c r="G17" s="2">
        <v>23.36</v>
      </c>
      <c r="H17" s="4">
        <f t="shared" si="0"/>
        <v>15.326496000000001</v>
      </c>
      <c r="I17" s="4">
        <f t="shared" si="1"/>
        <v>15.326496000000001</v>
      </c>
      <c r="J17" s="3" t="s">
        <v>14</v>
      </c>
      <c r="K17" s="3" t="s">
        <v>657</v>
      </c>
    </row>
    <row r="18" spans="1:11" x14ac:dyDescent="0.2">
      <c r="A18" s="2">
        <v>16</v>
      </c>
      <c r="B18" s="3" t="s">
        <v>1370</v>
      </c>
      <c r="C18" s="3" t="s">
        <v>1371</v>
      </c>
      <c r="D18" s="3" t="s">
        <v>1372</v>
      </c>
      <c r="E18" s="3" t="s">
        <v>13</v>
      </c>
      <c r="F18" s="2">
        <v>1</v>
      </c>
      <c r="G18" s="2">
        <v>35.17</v>
      </c>
      <c r="H18" s="4">
        <f t="shared" si="0"/>
        <v>23.075037000000005</v>
      </c>
      <c r="I18" s="4">
        <f t="shared" si="1"/>
        <v>23.075037000000005</v>
      </c>
      <c r="J18" s="3" t="s">
        <v>295</v>
      </c>
      <c r="K18" s="3" t="s">
        <v>691</v>
      </c>
    </row>
    <row r="19" spans="1:11" x14ac:dyDescent="0.2">
      <c r="A19" s="2">
        <v>17</v>
      </c>
      <c r="B19" s="3" t="s">
        <v>1373</v>
      </c>
      <c r="C19" s="3" t="s">
        <v>1374</v>
      </c>
      <c r="D19" s="3" t="s">
        <v>1375</v>
      </c>
      <c r="E19" s="3" t="s">
        <v>13</v>
      </c>
      <c r="F19" s="2">
        <v>12</v>
      </c>
      <c r="G19" s="2">
        <v>35.17</v>
      </c>
      <c r="H19" s="4">
        <f t="shared" si="0"/>
        <v>23.075037000000005</v>
      </c>
      <c r="I19" s="4">
        <f t="shared" si="1"/>
        <v>276.90044400000005</v>
      </c>
      <c r="J19" s="3" t="s">
        <v>295</v>
      </c>
      <c r="K19" s="3" t="s">
        <v>691</v>
      </c>
    </row>
    <row r="20" spans="1:11" x14ac:dyDescent="0.2">
      <c r="A20" s="2">
        <v>18</v>
      </c>
      <c r="B20" s="3" t="s">
        <v>1376</v>
      </c>
      <c r="C20" s="3" t="s">
        <v>1377</v>
      </c>
      <c r="D20" s="3" t="s">
        <v>1378</v>
      </c>
      <c r="E20" s="3" t="s">
        <v>13</v>
      </c>
      <c r="F20" s="2">
        <v>8</v>
      </c>
      <c r="G20" s="2">
        <v>30</v>
      </c>
      <c r="H20" s="4">
        <f t="shared" si="0"/>
        <v>19.683</v>
      </c>
      <c r="I20" s="4">
        <f t="shared" si="1"/>
        <v>157.464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1379</v>
      </c>
      <c r="C21" s="3" t="s">
        <v>1380</v>
      </c>
      <c r="D21" s="3" t="s">
        <v>1381</v>
      </c>
      <c r="E21" s="3" t="s">
        <v>13</v>
      </c>
      <c r="F21" s="2">
        <v>10</v>
      </c>
      <c r="G21" s="2">
        <v>35.17</v>
      </c>
      <c r="H21" s="4">
        <f t="shared" si="0"/>
        <v>23.075037000000005</v>
      </c>
      <c r="I21" s="4">
        <f t="shared" si="1"/>
        <v>230.75037000000006</v>
      </c>
      <c r="J21" s="3" t="s">
        <v>295</v>
      </c>
      <c r="K21" s="3" t="s">
        <v>691</v>
      </c>
    </row>
    <row r="22" spans="1:11" x14ac:dyDescent="0.2">
      <c r="A22" s="2">
        <v>20</v>
      </c>
      <c r="B22" s="3" t="s">
        <v>1382</v>
      </c>
      <c r="C22" s="3" t="s">
        <v>1383</v>
      </c>
      <c r="D22" s="3" t="s">
        <v>1384</v>
      </c>
      <c r="E22" s="3" t="s">
        <v>13</v>
      </c>
      <c r="F22" s="2">
        <v>2</v>
      </c>
      <c r="G22" s="2">
        <v>35.17</v>
      </c>
      <c r="H22" s="4">
        <f t="shared" si="0"/>
        <v>23.075037000000005</v>
      </c>
      <c r="I22" s="4">
        <f t="shared" si="1"/>
        <v>46.150074000000011</v>
      </c>
      <c r="J22" s="3" t="s">
        <v>295</v>
      </c>
      <c r="K22" s="3" t="s">
        <v>691</v>
      </c>
    </row>
    <row r="23" spans="1:11" x14ac:dyDescent="0.2">
      <c r="A23" s="2">
        <v>21</v>
      </c>
      <c r="B23" s="3" t="s">
        <v>1385</v>
      </c>
      <c r="C23" s="3" t="s">
        <v>1386</v>
      </c>
      <c r="D23" s="3" t="s">
        <v>1387</v>
      </c>
      <c r="E23" s="3" t="s">
        <v>13</v>
      </c>
      <c r="F23" s="2">
        <v>4</v>
      </c>
      <c r="G23" s="2">
        <v>30</v>
      </c>
      <c r="H23" s="4">
        <f t="shared" si="0"/>
        <v>19.683</v>
      </c>
      <c r="I23" s="4">
        <f t="shared" si="1"/>
        <v>78.731999999999999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1388</v>
      </c>
      <c r="C24" s="3" t="s">
        <v>1389</v>
      </c>
      <c r="D24" s="3" t="s">
        <v>1390</v>
      </c>
      <c r="E24" s="3" t="s">
        <v>13</v>
      </c>
      <c r="F24" s="2">
        <v>6</v>
      </c>
      <c r="G24" s="2">
        <v>30</v>
      </c>
      <c r="H24" s="4">
        <f t="shared" si="0"/>
        <v>19.683</v>
      </c>
      <c r="I24" s="4">
        <f t="shared" si="1"/>
        <v>118.098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1391</v>
      </c>
      <c r="C25" s="3" t="s">
        <v>1392</v>
      </c>
      <c r="D25" s="3" t="s">
        <v>1393</v>
      </c>
      <c r="E25" s="3" t="s">
        <v>13</v>
      </c>
      <c r="F25" s="2">
        <v>10</v>
      </c>
      <c r="G25" s="2">
        <v>35.17</v>
      </c>
      <c r="H25" s="4">
        <f t="shared" si="0"/>
        <v>23.075037000000005</v>
      </c>
      <c r="I25" s="4">
        <f t="shared" si="1"/>
        <v>230.75037000000006</v>
      </c>
      <c r="J25" s="3" t="s">
        <v>295</v>
      </c>
      <c r="K25" s="3" t="s">
        <v>691</v>
      </c>
    </row>
    <row r="26" spans="1:11" x14ac:dyDescent="0.2">
      <c r="A26" s="2">
        <v>24</v>
      </c>
      <c r="B26" s="3" t="s">
        <v>1394</v>
      </c>
      <c r="C26" s="3" t="s">
        <v>1395</v>
      </c>
      <c r="D26" s="3" t="s">
        <v>1396</v>
      </c>
      <c r="E26" s="3" t="s">
        <v>13</v>
      </c>
      <c r="F26" s="2">
        <v>1</v>
      </c>
      <c r="G26" s="2">
        <v>30</v>
      </c>
      <c r="H26" s="4">
        <f t="shared" si="0"/>
        <v>19.683</v>
      </c>
      <c r="I26" s="4">
        <f t="shared" si="1"/>
        <v>19.683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1397</v>
      </c>
      <c r="C27" s="3" t="s">
        <v>1398</v>
      </c>
      <c r="D27" s="3" t="s">
        <v>1399</v>
      </c>
      <c r="E27" s="3" t="s">
        <v>13</v>
      </c>
      <c r="F27" s="2">
        <v>11</v>
      </c>
      <c r="G27" s="2">
        <v>35.17</v>
      </c>
      <c r="H27" s="4">
        <f t="shared" si="0"/>
        <v>23.075037000000005</v>
      </c>
      <c r="I27" s="4">
        <f t="shared" si="1"/>
        <v>253.82540700000007</v>
      </c>
      <c r="J27" s="3" t="s">
        <v>295</v>
      </c>
      <c r="K27" s="3" t="s">
        <v>691</v>
      </c>
    </row>
    <row r="28" spans="1:11" x14ac:dyDescent="0.2">
      <c r="A28" s="2">
        <v>26</v>
      </c>
      <c r="B28" s="3" t="s">
        <v>1400</v>
      </c>
      <c r="C28" s="3" t="s">
        <v>1401</v>
      </c>
      <c r="D28" s="3" t="s">
        <v>1402</v>
      </c>
      <c r="E28" s="3" t="s">
        <v>13</v>
      </c>
      <c r="F28" s="2">
        <v>7</v>
      </c>
      <c r="G28" s="2">
        <v>30</v>
      </c>
      <c r="H28" s="4">
        <f t="shared" si="0"/>
        <v>19.683</v>
      </c>
      <c r="I28" s="4">
        <f t="shared" si="1"/>
        <v>137.78100000000001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1403</v>
      </c>
      <c r="C29" s="3" t="s">
        <v>1404</v>
      </c>
      <c r="D29" s="3" t="s">
        <v>1405</v>
      </c>
      <c r="E29" s="3" t="s">
        <v>13</v>
      </c>
      <c r="F29" s="2">
        <v>3</v>
      </c>
      <c r="G29" s="2">
        <v>30</v>
      </c>
      <c r="H29" s="4">
        <f t="shared" si="0"/>
        <v>19.683</v>
      </c>
      <c r="I29" s="4">
        <f t="shared" si="1"/>
        <v>59.048999999999999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1406</v>
      </c>
      <c r="C30" s="3" t="s">
        <v>1407</v>
      </c>
      <c r="D30" s="3" t="s">
        <v>1408</v>
      </c>
      <c r="E30" s="3" t="s">
        <v>13</v>
      </c>
      <c r="F30" s="2">
        <v>1</v>
      </c>
      <c r="G30" s="2">
        <v>35.17</v>
      </c>
      <c r="H30" s="4">
        <f t="shared" si="0"/>
        <v>23.075037000000005</v>
      </c>
      <c r="I30" s="4">
        <f t="shared" si="1"/>
        <v>23.075037000000005</v>
      </c>
      <c r="J30" s="3" t="s">
        <v>295</v>
      </c>
      <c r="K30" s="3" t="s">
        <v>691</v>
      </c>
    </row>
    <row r="31" spans="1:11" x14ac:dyDescent="0.2">
      <c r="A31" s="2">
        <v>29</v>
      </c>
      <c r="B31" s="3" t="s">
        <v>1409</v>
      </c>
      <c r="C31" s="3" t="s">
        <v>1410</v>
      </c>
      <c r="D31" s="3" t="s">
        <v>1411</v>
      </c>
      <c r="E31" s="3" t="s">
        <v>13</v>
      </c>
      <c r="F31" s="2">
        <v>1</v>
      </c>
      <c r="G31" s="2">
        <v>30</v>
      </c>
      <c r="H31" s="4">
        <f t="shared" si="0"/>
        <v>19.683</v>
      </c>
      <c r="I31" s="4">
        <f t="shared" si="1"/>
        <v>19.683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1412</v>
      </c>
      <c r="C32" s="3" t="s">
        <v>1413</v>
      </c>
      <c r="D32" s="3" t="s">
        <v>1414</v>
      </c>
      <c r="E32" s="3" t="s">
        <v>13</v>
      </c>
      <c r="F32" s="2">
        <v>10</v>
      </c>
      <c r="G32" s="2">
        <v>15.9</v>
      </c>
      <c r="H32" s="4">
        <f t="shared" si="0"/>
        <v>10.431990000000001</v>
      </c>
      <c r="I32" s="4">
        <f t="shared" si="1"/>
        <v>104.3199</v>
      </c>
      <c r="J32" s="3" t="s">
        <v>458</v>
      </c>
      <c r="K32" s="3" t="s">
        <v>34</v>
      </c>
    </row>
    <row r="33" spans="1:11" x14ac:dyDescent="0.2">
      <c r="A33" s="2">
        <v>31</v>
      </c>
      <c r="B33" s="3" t="s">
        <v>1415</v>
      </c>
      <c r="C33" s="3" t="s">
        <v>1416</v>
      </c>
      <c r="D33" s="3" t="s">
        <v>1417</v>
      </c>
      <c r="E33" s="3" t="s">
        <v>13</v>
      </c>
      <c r="F33" s="2">
        <v>6</v>
      </c>
      <c r="G33" s="2">
        <v>15.9</v>
      </c>
      <c r="H33" s="4">
        <f t="shared" si="0"/>
        <v>10.431990000000001</v>
      </c>
      <c r="I33" s="4">
        <f t="shared" si="1"/>
        <v>62.591940000000008</v>
      </c>
      <c r="J33" s="3" t="s">
        <v>458</v>
      </c>
      <c r="K33" s="3" t="s">
        <v>34</v>
      </c>
    </row>
    <row r="34" spans="1:11" x14ac:dyDescent="0.2">
      <c r="A34" s="2">
        <v>32</v>
      </c>
      <c r="B34" s="3" t="s">
        <v>1418</v>
      </c>
      <c r="C34" s="3" t="s">
        <v>1419</v>
      </c>
      <c r="D34" s="3" t="s">
        <v>1420</v>
      </c>
      <c r="E34" s="3" t="s">
        <v>13</v>
      </c>
      <c r="F34" s="2">
        <v>3</v>
      </c>
      <c r="G34" s="2">
        <v>13.27</v>
      </c>
      <c r="H34" s="4">
        <f t="shared" si="0"/>
        <v>8.7064470000000007</v>
      </c>
      <c r="I34" s="4">
        <f t="shared" si="1"/>
        <v>26.119341000000002</v>
      </c>
      <c r="J34" s="3" t="s">
        <v>458</v>
      </c>
      <c r="K34" s="3" t="s">
        <v>34</v>
      </c>
    </row>
    <row r="35" spans="1:11" x14ac:dyDescent="0.2">
      <c r="A35" s="2">
        <v>33</v>
      </c>
      <c r="B35" s="3" t="s">
        <v>1421</v>
      </c>
      <c r="C35" s="3" t="s">
        <v>1422</v>
      </c>
      <c r="D35" s="3" t="s">
        <v>1423</v>
      </c>
      <c r="E35" s="3" t="s">
        <v>13</v>
      </c>
      <c r="F35" s="2">
        <v>3</v>
      </c>
      <c r="G35" s="2">
        <v>13.27</v>
      </c>
      <c r="H35" s="4">
        <f t="shared" si="0"/>
        <v>8.7064470000000007</v>
      </c>
      <c r="I35" s="4">
        <f t="shared" si="1"/>
        <v>26.119341000000002</v>
      </c>
      <c r="J35" s="3" t="s">
        <v>458</v>
      </c>
      <c r="K35" s="3" t="s">
        <v>34</v>
      </c>
    </row>
    <row r="36" spans="1:11" x14ac:dyDescent="0.2">
      <c r="A36" s="2">
        <v>34</v>
      </c>
      <c r="B36" s="3" t="s">
        <v>1424</v>
      </c>
      <c r="C36" s="3" t="s">
        <v>1425</v>
      </c>
      <c r="D36" s="3" t="s">
        <v>1426</v>
      </c>
      <c r="E36" s="3" t="s">
        <v>13</v>
      </c>
      <c r="F36" s="2">
        <v>4</v>
      </c>
      <c r="G36" s="2">
        <v>9.2899999999999991</v>
      </c>
      <c r="H36" s="4">
        <f t="shared" si="0"/>
        <v>6.0951689999999994</v>
      </c>
      <c r="I36" s="4">
        <f t="shared" si="1"/>
        <v>24.380675999999998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1298</v>
      </c>
      <c r="C37" s="3" t="s">
        <v>1299</v>
      </c>
      <c r="D37" s="3" t="s">
        <v>1300</v>
      </c>
      <c r="E37" s="3" t="s">
        <v>13</v>
      </c>
      <c r="F37" s="2">
        <v>2</v>
      </c>
      <c r="G37" s="2">
        <v>7.96</v>
      </c>
      <c r="H37" s="4">
        <f t="shared" si="0"/>
        <v>5.222556</v>
      </c>
      <c r="I37" s="4">
        <f t="shared" si="1"/>
        <v>10.445112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1241</v>
      </c>
      <c r="C38" s="3" t="s">
        <v>1242</v>
      </c>
      <c r="D38" s="3" t="s">
        <v>1243</v>
      </c>
      <c r="E38" s="3" t="s">
        <v>13</v>
      </c>
      <c r="F38" s="2">
        <v>1</v>
      </c>
      <c r="G38" s="2">
        <v>7.96</v>
      </c>
      <c r="H38" s="4">
        <f t="shared" si="0"/>
        <v>5.222556</v>
      </c>
      <c r="I38" s="4">
        <f t="shared" si="1"/>
        <v>5.222556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1427</v>
      </c>
      <c r="C39" s="3" t="s">
        <v>1428</v>
      </c>
      <c r="D39" s="3" t="s">
        <v>1429</v>
      </c>
      <c r="E39" s="3" t="s">
        <v>13</v>
      </c>
      <c r="F39" s="2">
        <v>6</v>
      </c>
      <c r="G39" s="2">
        <v>11.02</v>
      </c>
      <c r="H39" s="4">
        <f t="shared" si="0"/>
        <v>7.2302220000000004</v>
      </c>
      <c r="I39" s="4">
        <f t="shared" si="1"/>
        <v>43.381332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1430</v>
      </c>
      <c r="C40" s="3" t="s">
        <v>1431</v>
      </c>
      <c r="D40" s="3" t="s">
        <v>1432</v>
      </c>
      <c r="E40" s="3" t="s">
        <v>13</v>
      </c>
      <c r="F40" s="2">
        <v>1</v>
      </c>
      <c r="G40" s="2">
        <v>11.02</v>
      </c>
      <c r="H40" s="4">
        <f t="shared" si="0"/>
        <v>7.2302220000000004</v>
      </c>
      <c r="I40" s="4">
        <f t="shared" si="1"/>
        <v>7.2302220000000004</v>
      </c>
      <c r="J40" s="3" t="s">
        <v>458</v>
      </c>
      <c r="K40" s="3" t="s">
        <v>34</v>
      </c>
    </row>
    <row r="41" spans="1:11" x14ac:dyDescent="0.2">
      <c r="A41" s="2"/>
      <c r="B41" s="3" t="s">
        <v>123</v>
      </c>
      <c r="C41" s="2"/>
      <c r="D41" s="2"/>
      <c r="E41" s="2"/>
      <c r="F41" s="2">
        <v>159</v>
      </c>
      <c r="G41" s="2"/>
      <c r="H41" s="4"/>
      <c r="I41" s="4">
        <f>SUM(I3:I40)</f>
        <v>3020.1857640000003</v>
      </c>
      <c r="J41" s="2"/>
      <c r="K41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DAD69-AF49-FA44-A25B-DB77F5F93F99}">
  <dimension ref="A1:K52"/>
  <sheetViews>
    <sheetView workbookViewId="0">
      <selection activeCell="H3" sqref="H3:H5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5434</v>
      </c>
      <c r="C1" s="3"/>
      <c r="D1" s="3"/>
      <c r="E1" s="3"/>
      <c r="F1" s="2"/>
      <c r="G1" s="2"/>
      <c r="H1" s="2"/>
      <c r="I1" s="2"/>
      <c r="J1" s="3"/>
      <c r="K1" s="3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1433</v>
      </c>
      <c r="C3" s="3" t="s">
        <v>1434</v>
      </c>
      <c r="D3" s="3" t="s">
        <v>1435</v>
      </c>
      <c r="E3" s="3" t="s">
        <v>13</v>
      </c>
      <c r="F3" s="2">
        <v>4</v>
      </c>
      <c r="G3" s="2">
        <v>12.54</v>
      </c>
      <c r="H3" s="4">
        <f>G3*0.9*0.9*0.9*0.9</f>
        <v>8.2274940000000001</v>
      </c>
      <c r="I3" s="4">
        <f>F3*H3</f>
        <v>32.909976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1436</v>
      </c>
      <c r="C4" s="3" t="s">
        <v>1437</v>
      </c>
      <c r="D4" s="3" t="s">
        <v>1438</v>
      </c>
      <c r="E4" s="3" t="s">
        <v>13</v>
      </c>
      <c r="F4" s="2">
        <v>5</v>
      </c>
      <c r="G4" s="2">
        <v>12.54</v>
      </c>
      <c r="H4" s="4">
        <f t="shared" ref="H4:H51" si="0">G4*0.9*0.9*0.9*0.9</f>
        <v>8.2274940000000001</v>
      </c>
      <c r="I4" s="4">
        <f t="shared" ref="I4:I51" si="1">F4*H4</f>
        <v>41.13747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1439</v>
      </c>
      <c r="C5" s="3" t="s">
        <v>1440</v>
      </c>
      <c r="D5" s="3" t="s">
        <v>1441</v>
      </c>
      <c r="E5" s="3" t="s">
        <v>13</v>
      </c>
      <c r="F5" s="2">
        <v>5</v>
      </c>
      <c r="G5" s="2">
        <v>12.54</v>
      </c>
      <c r="H5" s="4">
        <f t="shared" si="0"/>
        <v>8.2274940000000001</v>
      </c>
      <c r="I5" s="4">
        <f t="shared" si="1"/>
        <v>41.13747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1442</v>
      </c>
      <c r="C6" s="3" t="s">
        <v>1443</v>
      </c>
      <c r="D6" s="3" t="s">
        <v>1444</v>
      </c>
      <c r="E6" s="3" t="s">
        <v>13</v>
      </c>
      <c r="F6" s="2">
        <v>5</v>
      </c>
      <c r="G6" s="2">
        <v>12.54</v>
      </c>
      <c r="H6" s="4">
        <f t="shared" si="0"/>
        <v>8.2274940000000001</v>
      </c>
      <c r="I6" s="4">
        <f t="shared" si="1"/>
        <v>41.13747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1445</v>
      </c>
      <c r="C7" s="3" t="s">
        <v>1446</v>
      </c>
      <c r="D7" s="3" t="s">
        <v>1447</v>
      </c>
      <c r="E7" s="3" t="s">
        <v>13</v>
      </c>
      <c r="F7" s="2">
        <v>7</v>
      </c>
      <c r="G7" s="2">
        <v>12.54</v>
      </c>
      <c r="H7" s="4">
        <f t="shared" si="0"/>
        <v>8.2274940000000001</v>
      </c>
      <c r="I7" s="4">
        <f t="shared" si="1"/>
        <v>57.592458000000001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1448</v>
      </c>
      <c r="C8" s="3" t="s">
        <v>1449</v>
      </c>
      <c r="D8" s="3" t="s">
        <v>1450</v>
      </c>
      <c r="E8" s="3" t="s">
        <v>13</v>
      </c>
      <c r="F8" s="2">
        <v>5</v>
      </c>
      <c r="G8" s="2">
        <v>12.54</v>
      </c>
      <c r="H8" s="4">
        <f t="shared" si="0"/>
        <v>8.2274940000000001</v>
      </c>
      <c r="I8" s="4">
        <f t="shared" si="1"/>
        <v>41.13747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1451</v>
      </c>
      <c r="C9" s="3" t="s">
        <v>1452</v>
      </c>
      <c r="D9" s="3" t="s">
        <v>1453</v>
      </c>
      <c r="E9" s="3" t="s">
        <v>13</v>
      </c>
      <c r="F9" s="2">
        <v>4</v>
      </c>
      <c r="G9" s="2">
        <v>12.54</v>
      </c>
      <c r="H9" s="4">
        <f t="shared" si="0"/>
        <v>8.2274940000000001</v>
      </c>
      <c r="I9" s="4">
        <f t="shared" si="1"/>
        <v>32.909976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1454</v>
      </c>
      <c r="C10" s="3" t="s">
        <v>1455</v>
      </c>
      <c r="D10" s="3" t="s">
        <v>1456</v>
      </c>
      <c r="E10" s="3" t="s">
        <v>13</v>
      </c>
      <c r="F10" s="2">
        <v>5</v>
      </c>
      <c r="G10" s="2">
        <v>12.54</v>
      </c>
      <c r="H10" s="4">
        <f t="shared" si="0"/>
        <v>8.2274940000000001</v>
      </c>
      <c r="I10" s="4">
        <f t="shared" si="1"/>
        <v>41.13747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1457</v>
      </c>
      <c r="C11" s="3" t="s">
        <v>1458</v>
      </c>
      <c r="D11" s="3" t="s">
        <v>1459</v>
      </c>
      <c r="E11" s="3" t="s">
        <v>13</v>
      </c>
      <c r="F11" s="2">
        <v>2</v>
      </c>
      <c r="G11" s="2">
        <v>12.54</v>
      </c>
      <c r="H11" s="4">
        <f t="shared" si="0"/>
        <v>8.2274940000000001</v>
      </c>
      <c r="I11" s="4">
        <f t="shared" si="1"/>
        <v>16.454988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1460</v>
      </c>
      <c r="C12" s="3" t="s">
        <v>1461</v>
      </c>
      <c r="D12" s="3" t="s">
        <v>1462</v>
      </c>
      <c r="E12" s="3" t="s">
        <v>13</v>
      </c>
      <c r="F12" s="2">
        <v>2</v>
      </c>
      <c r="G12" s="2">
        <v>12.54</v>
      </c>
      <c r="H12" s="4">
        <f t="shared" si="0"/>
        <v>8.2274940000000001</v>
      </c>
      <c r="I12" s="4">
        <f t="shared" si="1"/>
        <v>16.454988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1463</v>
      </c>
      <c r="C13" s="3" t="s">
        <v>1464</v>
      </c>
      <c r="D13" s="3" t="s">
        <v>1465</v>
      </c>
      <c r="E13" s="3" t="s">
        <v>13</v>
      </c>
      <c r="F13" s="2">
        <v>1</v>
      </c>
      <c r="G13" s="2">
        <v>27.08</v>
      </c>
      <c r="H13" s="4">
        <f t="shared" si="0"/>
        <v>17.767187999999997</v>
      </c>
      <c r="I13" s="4">
        <f t="shared" si="1"/>
        <v>17.767187999999997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1466</v>
      </c>
      <c r="C14" s="3" t="s">
        <v>1467</v>
      </c>
      <c r="D14" s="3" t="s">
        <v>1468</v>
      </c>
      <c r="E14" s="3" t="s">
        <v>13</v>
      </c>
      <c r="F14" s="2">
        <v>1</v>
      </c>
      <c r="G14" s="2">
        <v>27.08</v>
      </c>
      <c r="H14" s="4">
        <f t="shared" si="0"/>
        <v>17.767187999999997</v>
      </c>
      <c r="I14" s="4">
        <f t="shared" si="1"/>
        <v>17.767187999999997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1469</v>
      </c>
      <c r="C15" s="3" t="s">
        <v>1470</v>
      </c>
      <c r="D15" s="3" t="s">
        <v>1471</v>
      </c>
      <c r="E15" s="3" t="s">
        <v>13</v>
      </c>
      <c r="F15" s="2">
        <v>1</v>
      </c>
      <c r="G15" s="2">
        <v>27.08</v>
      </c>
      <c r="H15" s="4">
        <f t="shared" si="0"/>
        <v>17.767187999999997</v>
      </c>
      <c r="I15" s="4">
        <f t="shared" si="1"/>
        <v>17.767187999999997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1472</v>
      </c>
      <c r="C16" s="3" t="s">
        <v>1473</v>
      </c>
      <c r="D16" s="3" t="s">
        <v>1474</v>
      </c>
      <c r="E16" s="3" t="s">
        <v>13</v>
      </c>
      <c r="F16" s="2">
        <v>3</v>
      </c>
      <c r="G16" s="2">
        <v>27.08</v>
      </c>
      <c r="H16" s="4">
        <f t="shared" si="0"/>
        <v>17.767187999999997</v>
      </c>
      <c r="I16" s="4">
        <f t="shared" si="1"/>
        <v>53.301563999999992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1475</v>
      </c>
      <c r="C17" s="3" t="s">
        <v>1476</v>
      </c>
      <c r="D17" s="3" t="s">
        <v>1477</v>
      </c>
      <c r="E17" s="3" t="s">
        <v>13</v>
      </c>
      <c r="F17" s="2">
        <v>3</v>
      </c>
      <c r="G17" s="2">
        <v>29.17</v>
      </c>
      <c r="H17" s="4">
        <f t="shared" si="0"/>
        <v>19.138437000000003</v>
      </c>
      <c r="I17" s="4">
        <f t="shared" si="1"/>
        <v>57.41531100000001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1478</v>
      </c>
      <c r="C18" s="3" t="s">
        <v>1479</v>
      </c>
      <c r="D18" s="3" t="s">
        <v>1480</v>
      </c>
      <c r="E18" s="3" t="s">
        <v>13</v>
      </c>
      <c r="F18" s="2">
        <v>1</v>
      </c>
      <c r="G18" s="2">
        <v>29.17</v>
      </c>
      <c r="H18" s="4">
        <f t="shared" si="0"/>
        <v>19.138437000000003</v>
      </c>
      <c r="I18" s="4">
        <f t="shared" si="1"/>
        <v>19.138437000000003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1481</v>
      </c>
      <c r="C19" s="3" t="s">
        <v>1482</v>
      </c>
      <c r="D19" s="3" t="s">
        <v>1483</v>
      </c>
      <c r="E19" s="3" t="s">
        <v>13</v>
      </c>
      <c r="F19" s="2">
        <v>3</v>
      </c>
      <c r="G19" s="2">
        <v>29.17</v>
      </c>
      <c r="H19" s="4">
        <f t="shared" si="0"/>
        <v>19.138437000000003</v>
      </c>
      <c r="I19" s="4">
        <f t="shared" si="1"/>
        <v>57.41531100000001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1484</v>
      </c>
      <c r="C20" s="3" t="s">
        <v>1485</v>
      </c>
      <c r="D20" s="3" t="s">
        <v>1486</v>
      </c>
      <c r="E20" s="3" t="s">
        <v>13</v>
      </c>
      <c r="F20" s="2">
        <v>2</v>
      </c>
      <c r="G20" s="2">
        <v>12.54</v>
      </c>
      <c r="H20" s="4">
        <f t="shared" si="0"/>
        <v>8.2274940000000001</v>
      </c>
      <c r="I20" s="4">
        <f t="shared" si="1"/>
        <v>16.454988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1487</v>
      </c>
      <c r="C21" s="3" t="s">
        <v>1488</v>
      </c>
      <c r="D21" s="3" t="s">
        <v>1489</v>
      </c>
      <c r="E21" s="3" t="s">
        <v>13</v>
      </c>
      <c r="F21" s="2">
        <v>2</v>
      </c>
      <c r="G21" s="2">
        <v>12.54</v>
      </c>
      <c r="H21" s="4">
        <f t="shared" si="0"/>
        <v>8.2274940000000001</v>
      </c>
      <c r="I21" s="4">
        <f t="shared" si="1"/>
        <v>16.454988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1490</v>
      </c>
      <c r="C22" s="3" t="s">
        <v>1491</v>
      </c>
      <c r="D22" s="3" t="s">
        <v>1492</v>
      </c>
      <c r="E22" s="3" t="s">
        <v>13</v>
      </c>
      <c r="F22" s="2">
        <v>1</v>
      </c>
      <c r="G22" s="2">
        <v>12.54</v>
      </c>
      <c r="H22" s="4">
        <f t="shared" si="0"/>
        <v>8.2274940000000001</v>
      </c>
      <c r="I22" s="4">
        <f t="shared" si="1"/>
        <v>8.2274940000000001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1493</v>
      </c>
      <c r="C23" s="3" t="s">
        <v>1494</v>
      </c>
      <c r="D23" s="3" t="s">
        <v>1495</v>
      </c>
      <c r="E23" s="3" t="s">
        <v>13</v>
      </c>
      <c r="F23" s="2">
        <v>3</v>
      </c>
      <c r="G23" s="2">
        <v>29.17</v>
      </c>
      <c r="H23" s="4">
        <f t="shared" si="0"/>
        <v>19.138437000000003</v>
      </c>
      <c r="I23" s="4">
        <f t="shared" si="1"/>
        <v>57.41531100000001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1496</v>
      </c>
      <c r="C24" s="3" t="s">
        <v>1497</v>
      </c>
      <c r="D24" s="3" t="s">
        <v>1498</v>
      </c>
      <c r="E24" s="3" t="s">
        <v>13</v>
      </c>
      <c r="F24" s="2">
        <v>3</v>
      </c>
      <c r="G24" s="2">
        <v>29.17</v>
      </c>
      <c r="H24" s="4">
        <f t="shared" si="0"/>
        <v>19.138437000000003</v>
      </c>
      <c r="I24" s="4">
        <f t="shared" si="1"/>
        <v>57.41531100000001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1499</v>
      </c>
      <c r="C25" s="3" t="s">
        <v>1500</v>
      </c>
      <c r="D25" s="3" t="s">
        <v>1501</v>
      </c>
      <c r="E25" s="3" t="s">
        <v>13</v>
      </c>
      <c r="F25" s="2">
        <v>1</v>
      </c>
      <c r="G25" s="2">
        <v>12.54</v>
      </c>
      <c r="H25" s="4">
        <f t="shared" si="0"/>
        <v>8.2274940000000001</v>
      </c>
      <c r="I25" s="4">
        <f t="shared" si="1"/>
        <v>8.2274940000000001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1502</v>
      </c>
      <c r="C26" s="3" t="s">
        <v>1503</v>
      </c>
      <c r="D26" s="3" t="s">
        <v>1504</v>
      </c>
      <c r="E26" s="3" t="s">
        <v>13</v>
      </c>
      <c r="F26" s="2">
        <v>3</v>
      </c>
      <c r="G26" s="2">
        <v>12.54</v>
      </c>
      <c r="H26" s="4">
        <f t="shared" si="0"/>
        <v>8.2274940000000001</v>
      </c>
      <c r="I26" s="4">
        <f t="shared" si="1"/>
        <v>24.682482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1505</v>
      </c>
      <c r="C27" s="3" t="s">
        <v>1506</v>
      </c>
      <c r="D27" s="3" t="s">
        <v>1507</v>
      </c>
      <c r="E27" s="3" t="s">
        <v>13</v>
      </c>
      <c r="F27" s="2">
        <v>3</v>
      </c>
      <c r="G27" s="2">
        <v>12.54</v>
      </c>
      <c r="H27" s="4">
        <f t="shared" si="0"/>
        <v>8.2274940000000001</v>
      </c>
      <c r="I27" s="4">
        <f t="shared" si="1"/>
        <v>24.682482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1508</v>
      </c>
      <c r="C28" s="3" t="s">
        <v>1509</v>
      </c>
      <c r="D28" s="3" t="s">
        <v>1510</v>
      </c>
      <c r="E28" s="3" t="s">
        <v>13</v>
      </c>
      <c r="F28" s="2">
        <v>1</v>
      </c>
      <c r="G28" s="2">
        <v>23.91</v>
      </c>
      <c r="H28" s="4">
        <f t="shared" si="0"/>
        <v>15.687351000000003</v>
      </c>
      <c r="I28" s="4">
        <f t="shared" si="1"/>
        <v>15.687351000000003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1511</v>
      </c>
      <c r="C29" s="3" t="s">
        <v>1512</v>
      </c>
      <c r="D29" s="3" t="s">
        <v>1513</v>
      </c>
      <c r="E29" s="3" t="s">
        <v>13</v>
      </c>
      <c r="F29" s="2">
        <v>1</v>
      </c>
      <c r="G29" s="2">
        <v>23.91</v>
      </c>
      <c r="H29" s="4">
        <f t="shared" si="0"/>
        <v>15.687351000000003</v>
      </c>
      <c r="I29" s="4">
        <f t="shared" si="1"/>
        <v>15.687351000000003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1514</v>
      </c>
      <c r="C30" s="3" t="s">
        <v>1515</v>
      </c>
      <c r="D30" s="3" t="s">
        <v>1516</v>
      </c>
      <c r="E30" s="3" t="s">
        <v>13</v>
      </c>
      <c r="F30" s="2">
        <v>1</v>
      </c>
      <c r="G30" s="2">
        <v>23.91</v>
      </c>
      <c r="H30" s="4">
        <f t="shared" si="0"/>
        <v>15.687351000000003</v>
      </c>
      <c r="I30" s="4">
        <f t="shared" si="1"/>
        <v>15.687351000000003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1517</v>
      </c>
      <c r="C31" s="3" t="s">
        <v>1518</v>
      </c>
      <c r="D31" s="3" t="s">
        <v>1519</v>
      </c>
      <c r="E31" s="3" t="s">
        <v>13</v>
      </c>
      <c r="F31" s="2">
        <v>1</v>
      </c>
      <c r="G31" s="2">
        <v>23.91</v>
      </c>
      <c r="H31" s="4">
        <f t="shared" si="0"/>
        <v>15.687351000000003</v>
      </c>
      <c r="I31" s="4">
        <f t="shared" si="1"/>
        <v>15.687351000000003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1520</v>
      </c>
      <c r="C32" s="3" t="s">
        <v>1521</v>
      </c>
      <c r="D32" s="3" t="s">
        <v>1522</v>
      </c>
      <c r="E32" s="3" t="s">
        <v>13</v>
      </c>
      <c r="F32" s="2">
        <v>1</v>
      </c>
      <c r="G32" s="2">
        <v>23.91</v>
      </c>
      <c r="H32" s="4">
        <f t="shared" si="0"/>
        <v>15.687351000000003</v>
      </c>
      <c r="I32" s="4">
        <f t="shared" si="1"/>
        <v>15.687351000000003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1523</v>
      </c>
      <c r="C33" s="3" t="s">
        <v>1524</v>
      </c>
      <c r="D33" s="3" t="s">
        <v>1525</v>
      </c>
      <c r="E33" s="3" t="s">
        <v>13</v>
      </c>
      <c r="F33" s="2">
        <v>2</v>
      </c>
      <c r="G33" s="2">
        <v>12.54</v>
      </c>
      <c r="H33" s="4">
        <f t="shared" si="0"/>
        <v>8.2274940000000001</v>
      </c>
      <c r="I33" s="4">
        <f t="shared" si="1"/>
        <v>16.454988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1526</v>
      </c>
      <c r="C34" s="3" t="s">
        <v>1527</v>
      </c>
      <c r="D34" s="3" t="s">
        <v>1528</v>
      </c>
      <c r="E34" s="3" t="s">
        <v>13</v>
      </c>
      <c r="F34" s="2">
        <v>2</v>
      </c>
      <c r="G34" s="2">
        <v>12.54</v>
      </c>
      <c r="H34" s="4">
        <f t="shared" si="0"/>
        <v>8.2274940000000001</v>
      </c>
      <c r="I34" s="4">
        <f t="shared" si="1"/>
        <v>16.454988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1529</v>
      </c>
      <c r="C35" s="3" t="s">
        <v>1530</v>
      </c>
      <c r="D35" s="3" t="s">
        <v>1531</v>
      </c>
      <c r="E35" s="3" t="s">
        <v>13</v>
      </c>
      <c r="F35" s="2">
        <v>3</v>
      </c>
      <c r="G35" s="2">
        <v>12.54</v>
      </c>
      <c r="H35" s="4">
        <f t="shared" si="0"/>
        <v>8.2274940000000001</v>
      </c>
      <c r="I35" s="4">
        <f t="shared" si="1"/>
        <v>24.682482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1532</v>
      </c>
      <c r="C36" s="3" t="s">
        <v>1533</v>
      </c>
      <c r="D36" s="3" t="s">
        <v>1534</v>
      </c>
      <c r="E36" s="3" t="s">
        <v>13</v>
      </c>
      <c r="F36" s="2">
        <v>4</v>
      </c>
      <c r="G36" s="2">
        <v>12.54</v>
      </c>
      <c r="H36" s="4">
        <f t="shared" si="0"/>
        <v>8.2274940000000001</v>
      </c>
      <c r="I36" s="4">
        <f t="shared" si="1"/>
        <v>32.909976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1535</v>
      </c>
      <c r="C37" s="3" t="s">
        <v>1536</v>
      </c>
      <c r="D37" s="3" t="s">
        <v>1537</v>
      </c>
      <c r="E37" s="3" t="s">
        <v>13</v>
      </c>
      <c r="F37" s="2">
        <v>3</v>
      </c>
      <c r="G37" s="2">
        <v>12.54</v>
      </c>
      <c r="H37" s="4">
        <f t="shared" si="0"/>
        <v>8.2274940000000001</v>
      </c>
      <c r="I37" s="4">
        <f t="shared" si="1"/>
        <v>24.682482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1538</v>
      </c>
      <c r="C38" s="3" t="s">
        <v>1539</v>
      </c>
      <c r="D38" s="3" t="s">
        <v>1540</v>
      </c>
      <c r="E38" s="3" t="s">
        <v>13</v>
      </c>
      <c r="F38" s="2">
        <v>4</v>
      </c>
      <c r="G38" s="2">
        <v>12.54</v>
      </c>
      <c r="H38" s="4">
        <f t="shared" si="0"/>
        <v>8.2274940000000001</v>
      </c>
      <c r="I38" s="4">
        <f t="shared" si="1"/>
        <v>32.909976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1541</v>
      </c>
      <c r="C39" s="3" t="s">
        <v>1542</v>
      </c>
      <c r="D39" s="3" t="s">
        <v>1543</v>
      </c>
      <c r="E39" s="3" t="s">
        <v>13</v>
      </c>
      <c r="F39" s="2">
        <v>1</v>
      </c>
      <c r="G39" s="2">
        <v>12.54</v>
      </c>
      <c r="H39" s="4">
        <f t="shared" si="0"/>
        <v>8.2274940000000001</v>
      </c>
      <c r="I39" s="4">
        <f t="shared" si="1"/>
        <v>8.2274940000000001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1544</v>
      </c>
      <c r="C40" s="3" t="s">
        <v>1545</v>
      </c>
      <c r="D40" s="3" t="s">
        <v>1546</v>
      </c>
      <c r="E40" s="3" t="s">
        <v>13</v>
      </c>
      <c r="F40" s="2">
        <v>1</v>
      </c>
      <c r="G40" s="2">
        <v>12.54</v>
      </c>
      <c r="H40" s="4">
        <f t="shared" si="0"/>
        <v>8.2274940000000001</v>
      </c>
      <c r="I40" s="4">
        <f t="shared" si="1"/>
        <v>8.2274940000000001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1547</v>
      </c>
      <c r="C41" s="3" t="s">
        <v>1548</v>
      </c>
      <c r="D41" s="3" t="s">
        <v>1549</v>
      </c>
      <c r="E41" s="3" t="s">
        <v>13</v>
      </c>
      <c r="F41" s="2">
        <v>2</v>
      </c>
      <c r="G41" s="2">
        <v>12.54</v>
      </c>
      <c r="H41" s="4">
        <f t="shared" si="0"/>
        <v>8.2274940000000001</v>
      </c>
      <c r="I41" s="4">
        <f t="shared" si="1"/>
        <v>16.454988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1550</v>
      </c>
      <c r="C42" s="3" t="s">
        <v>1551</v>
      </c>
      <c r="D42" s="3" t="s">
        <v>1552</v>
      </c>
      <c r="E42" s="3" t="s">
        <v>13</v>
      </c>
      <c r="F42" s="2">
        <v>3</v>
      </c>
      <c r="G42" s="2">
        <v>12.54</v>
      </c>
      <c r="H42" s="4">
        <f t="shared" si="0"/>
        <v>8.2274940000000001</v>
      </c>
      <c r="I42" s="4">
        <f t="shared" si="1"/>
        <v>24.682482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1553</v>
      </c>
      <c r="C43" s="3" t="s">
        <v>1554</v>
      </c>
      <c r="D43" s="3" t="s">
        <v>1555</v>
      </c>
      <c r="E43" s="3" t="s">
        <v>13</v>
      </c>
      <c r="F43" s="2">
        <v>3</v>
      </c>
      <c r="G43" s="2">
        <v>12.54</v>
      </c>
      <c r="H43" s="4">
        <f t="shared" si="0"/>
        <v>8.2274940000000001</v>
      </c>
      <c r="I43" s="4">
        <f t="shared" si="1"/>
        <v>24.682482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1556</v>
      </c>
      <c r="C44" s="3" t="s">
        <v>1557</v>
      </c>
      <c r="D44" s="3" t="s">
        <v>1558</v>
      </c>
      <c r="E44" s="3" t="s">
        <v>13</v>
      </c>
      <c r="F44" s="2">
        <v>3</v>
      </c>
      <c r="G44" s="2">
        <v>12.54</v>
      </c>
      <c r="H44" s="4">
        <f t="shared" si="0"/>
        <v>8.2274940000000001</v>
      </c>
      <c r="I44" s="4">
        <f t="shared" si="1"/>
        <v>24.682482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1559</v>
      </c>
      <c r="C45" s="3" t="s">
        <v>1560</v>
      </c>
      <c r="D45" s="3" t="s">
        <v>1561</v>
      </c>
      <c r="E45" s="3" t="s">
        <v>13</v>
      </c>
      <c r="F45" s="2">
        <v>1</v>
      </c>
      <c r="G45" s="2">
        <v>12.54</v>
      </c>
      <c r="H45" s="4">
        <f t="shared" si="0"/>
        <v>8.2274940000000001</v>
      </c>
      <c r="I45" s="4">
        <f t="shared" si="1"/>
        <v>8.2274940000000001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1562</v>
      </c>
      <c r="C46" s="3" t="s">
        <v>1563</v>
      </c>
      <c r="D46" s="3" t="s">
        <v>1564</v>
      </c>
      <c r="E46" s="3" t="s">
        <v>13</v>
      </c>
      <c r="F46" s="2">
        <v>1</v>
      </c>
      <c r="G46" s="2">
        <v>23.91</v>
      </c>
      <c r="H46" s="4">
        <f t="shared" si="0"/>
        <v>15.687351000000003</v>
      </c>
      <c r="I46" s="4">
        <f t="shared" si="1"/>
        <v>15.687351000000003</v>
      </c>
      <c r="J46" s="3" t="s">
        <v>458</v>
      </c>
      <c r="K46" s="3" t="s">
        <v>15</v>
      </c>
    </row>
    <row r="47" spans="1:11" x14ac:dyDescent="0.2">
      <c r="A47" s="2">
        <v>45</v>
      </c>
      <c r="B47" s="3" t="s">
        <v>1565</v>
      </c>
      <c r="C47" s="3" t="s">
        <v>1566</v>
      </c>
      <c r="D47" s="3" t="s">
        <v>1567</v>
      </c>
      <c r="E47" s="3" t="s">
        <v>13</v>
      </c>
      <c r="F47" s="2">
        <v>1</v>
      </c>
      <c r="G47" s="2">
        <v>23.91</v>
      </c>
      <c r="H47" s="4">
        <f t="shared" si="0"/>
        <v>15.687351000000003</v>
      </c>
      <c r="I47" s="4">
        <f t="shared" si="1"/>
        <v>15.687351000000003</v>
      </c>
      <c r="J47" s="3" t="s">
        <v>458</v>
      </c>
      <c r="K47" s="3" t="s">
        <v>15</v>
      </c>
    </row>
    <row r="48" spans="1:11" x14ac:dyDescent="0.2">
      <c r="A48" s="2">
        <v>46</v>
      </c>
      <c r="B48" s="3" t="s">
        <v>1568</v>
      </c>
      <c r="C48" s="3" t="s">
        <v>1569</v>
      </c>
      <c r="D48" s="3" t="s">
        <v>1570</v>
      </c>
      <c r="E48" s="3" t="s">
        <v>13</v>
      </c>
      <c r="F48" s="2">
        <v>1</v>
      </c>
      <c r="G48" s="2">
        <v>19.57</v>
      </c>
      <c r="H48" s="4">
        <f t="shared" si="0"/>
        <v>12.839877</v>
      </c>
      <c r="I48" s="4">
        <f t="shared" si="1"/>
        <v>12.839877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1571</v>
      </c>
      <c r="C49" s="3" t="s">
        <v>1572</v>
      </c>
      <c r="D49" s="3" t="s">
        <v>1573</v>
      </c>
      <c r="E49" s="3" t="s">
        <v>13</v>
      </c>
      <c r="F49" s="2">
        <v>1</v>
      </c>
      <c r="G49" s="2">
        <v>19.57</v>
      </c>
      <c r="H49" s="4">
        <f t="shared" si="0"/>
        <v>12.839877</v>
      </c>
      <c r="I49" s="4">
        <f t="shared" si="1"/>
        <v>12.839877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1574</v>
      </c>
      <c r="C50" s="3" t="s">
        <v>1575</v>
      </c>
      <c r="D50" s="3" t="s">
        <v>1576</v>
      </c>
      <c r="E50" s="3" t="s">
        <v>13</v>
      </c>
      <c r="F50" s="2">
        <v>1</v>
      </c>
      <c r="G50" s="2">
        <v>19.57</v>
      </c>
      <c r="H50" s="4">
        <f t="shared" si="0"/>
        <v>12.839877</v>
      </c>
      <c r="I50" s="4">
        <f t="shared" si="1"/>
        <v>12.839877</v>
      </c>
      <c r="J50" s="3" t="s">
        <v>458</v>
      </c>
      <c r="K50" s="3" t="s">
        <v>34</v>
      </c>
    </row>
    <row r="51" spans="1:11" x14ac:dyDescent="0.2">
      <c r="A51" s="2">
        <v>50</v>
      </c>
      <c r="B51" s="3" t="s">
        <v>1577</v>
      </c>
      <c r="C51" s="3" t="s">
        <v>1578</v>
      </c>
      <c r="D51" s="3" t="s">
        <v>1579</v>
      </c>
      <c r="E51" s="3" t="s">
        <v>13</v>
      </c>
      <c r="F51" s="2">
        <v>1</v>
      </c>
      <c r="G51" s="2">
        <v>12.54</v>
      </c>
      <c r="H51" s="4">
        <f t="shared" si="0"/>
        <v>8.2274940000000001</v>
      </c>
      <c r="I51" s="4">
        <f t="shared" si="1"/>
        <v>8.2274940000000001</v>
      </c>
      <c r="J51" s="3" t="s">
        <v>14</v>
      </c>
      <c r="K51" s="3" t="s">
        <v>34</v>
      </c>
    </row>
    <row r="52" spans="1:11" x14ac:dyDescent="0.2">
      <c r="A52" s="2"/>
      <c r="B52" s="3" t="s">
        <v>123</v>
      </c>
      <c r="C52" s="2"/>
      <c r="D52" s="2"/>
      <c r="E52" s="2"/>
      <c r="F52" s="2">
        <v>118</v>
      </c>
      <c r="G52" s="2"/>
      <c r="H52" s="2"/>
      <c r="I52" s="4">
        <f>SUM(I3:I51)</f>
        <v>1235.9808629999995</v>
      </c>
      <c r="J52" s="2"/>
      <c r="K52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1BD28-1DF0-1140-B6BE-EC492D1951B6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1580</v>
      </c>
      <c r="C3" s="3" t="s">
        <v>1581</v>
      </c>
      <c r="D3" s="3" t="s">
        <v>1582</v>
      </c>
      <c r="E3" s="3" t="s">
        <v>13</v>
      </c>
      <c r="F3" s="2">
        <v>4</v>
      </c>
      <c r="G3" s="2">
        <v>25</v>
      </c>
      <c r="H3" s="4">
        <f>G3*0.9*0.9*0.9*0.9</f>
        <v>16.402500000000003</v>
      </c>
      <c r="I3" s="4">
        <f>F3*H3</f>
        <v>65.610000000000014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1583</v>
      </c>
      <c r="C4" s="3" t="s">
        <v>1584</v>
      </c>
      <c r="D4" s="3" t="s">
        <v>1585</v>
      </c>
      <c r="E4" s="3" t="s">
        <v>13</v>
      </c>
      <c r="F4" s="2">
        <v>1</v>
      </c>
      <c r="G4" s="2">
        <v>25</v>
      </c>
      <c r="H4" s="4">
        <f t="shared" ref="H4:H67" si="0">G4*0.9*0.9*0.9*0.9</f>
        <v>16.402500000000003</v>
      </c>
      <c r="I4" s="4">
        <f t="shared" ref="I4:I67" si="1">F4*H4</f>
        <v>16.402500000000003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1586</v>
      </c>
      <c r="C5" s="3" t="s">
        <v>1587</v>
      </c>
      <c r="D5" s="3" t="s">
        <v>1588</v>
      </c>
      <c r="E5" s="3" t="s">
        <v>13</v>
      </c>
      <c r="F5" s="2">
        <v>1</v>
      </c>
      <c r="G5" s="2">
        <v>22.92</v>
      </c>
      <c r="H5" s="4">
        <f t="shared" si="0"/>
        <v>15.037812000000004</v>
      </c>
      <c r="I5" s="4">
        <f t="shared" si="1"/>
        <v>15.037812000000004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1589</v>
      </c>
      <c r="C6" s="3" t="s">
        <v>1590</v>
      </c>
      <c r="D6" s="3" t="s">
        <v>1591</v>
      </c>
      <c r="E6" s="3" t="s">
        <v>13</v>
      </c>
      <c r="F6" s="2">
        <v>3</v>
      </c>
      <c r="G6" s="2">
        <v>22.92</v>
      </c>
      <c r="H6" s="4">
        <f t="shared" si="0"/>
        <v>15.037812000000004</v>
      </c>
      <c r="I6" s="4">
        <f t="shared" si="1"/>
        <v>45.113436000000014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1592</v>
      </c>
      <c r="C7" s="3" t="s">
        <v>1593</v>
      </c>
      <c r="D7" s="3" t="s">
        <v>1594</v>
      </c>
      <c r="E7" s="3" t="s">
        <v>13</v>
      </c>
      <c r="F7" s="2">
        <v>3</v>
      </c>
      <c r="G7" s="2">
        <v>22.92</v>
      </c>
      <c r="H7" s="4">
        <f t="shared" si="0"/>
        <v>15.037812000000004</v>
      </c>
      <c r="I7" s="4">
        <f t="shared" si="1"/>
        <v>45.113436000000014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1595</v>
      </c>
      <c r="C8" s="3" t="s">
        <v>1596</v>
      </c>
      <c r="D8" s="3" t="s">
        <v>1597</v>
      </c>
      <c r="E8" s="3" t="s">
        <v>13</v>
      </c>
      <c r="F8" s="2">
        <v>2</v>
      </c>
      <c r="G8" s="2">
        <v>22.92</v>
      </c>
      <c r="H8" s="4">
        <f t="shared" si="0"/>
        <v>15.037812000000004</v>
      </c>
      <c r="I8" s="4">
        <f t="shared" si="1"/>
        <v>30.075624000000008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1598</v>
      </c>
      <c r="C9" s="3" t="s">
        <v>1599</v>
      </c>
      <c r="D9" s="3" t="s">
        <v>1600</v>
      </c>
      <c r="E9" s="3" t="s">
        <v>13</v>
      </c>
      <c r="F9" s="2">
        <v>3</v>
      </c>
      <c r="G9" s="2">
        <v>22.92</v>
      </c>
      <c r="H9" s="4">
        <f t="shared" si="0"/>
        <v>15.037812000000004</v>
      </c>
      <c r="I9" s="4">
        <f t="shared" si="1"/>
        <v>45.113436000000014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1601</v>
      </c>
      <c r="C10" s="3" t="s">
        <v>1602</v>
      </c>
      <c r="D10" s="3" t="s">
        <v>1603</v>
      </c>
      <c r="E10" s="3" t="s">
        <v>13</v>
      </c>
      <c r="F10" s="2">
        <v>1</v>
      </c>
      <c r="G10" s="2">
        <v>19.57</v>
      </c>
      <c r="H10" s="4">
        <f t="shared" si="0"/>
        <v>12.839877</v>
      </c>
      <c r="I10" s="4">
        <f t="shared" si="1"/>
        <v>12.839877</v>
      </c>
      <c r="J10" s="3" t="s">
        <v>458</v>
      </c>
      <c r="K10" s="3" t="s">
        <v>34</v>
      </c>
    </row>
    <row r="11" spans="1:11" x14ac:dyDescent="0.2">
      <c r="A11" s="2">
        <v>9</v>
      </c>
      <c r="B11" s="3" t="s">
        <v>1604</v>
      </c>
      <c r="C11" s="3" t="s">
        <v>1605</v>
      </c>
      <c r="D11" s="3" t="s">
        <v>1606</v>
      </c>
      <c r="E11" s="3" t="s">
        <v>13</v>
      </c>
      <c r="F11" s="2">
        <v>4</v>
      </c>
      <c r="G11" s="2">
        <v>19.57</v>
      </c>
      <c r="H11" s="4">
        <f t="shared" si="0"/>
        <v>12.839877</v>
      </c>
      <c r="I11" s="4">
        <f t="shared" si="1"/>
        <v>51.359507999999998</v>
      </c>
      <c r="J11" s="3" t="s">
        <v>458</v>
      </c>
      <c r="K11" s="3" t="s">
        <v>34</v>
      </c>
    </row>
    <row r="12" spans="1:11" x14ac:dyDescent="0.2">
      <c r="A12" s="2">
        <v>10</v>
      </c>
      <c r="B12" s="3" t="s">
        <v>1607</v>
      </c>
      <c r="C12" s="3" t="s">
        <v>1608</v>
      </c>
      <c r="D12" s="3" t="s">
        <v>1609</v>
      </c>
      <c r="E12" s="3" t="s">
        <v>13</v>
      </c>
      <c r="F12" s="2">
        <v>3</v>
      </c>
      <c r="G12" s="2">
        <v>19.57</v>
      </c>
      <c r="H12" s="4">
        <f t="shared" si="0"/>
        <v>12.839877</v>
      </c>
      <c r="I12" s="4">
        <f t="shared" si="1"/>
        <v>38.519630999999997</v>
      </c>
      <c r="J12" s="3" t="s">
        <v>458</v>
      </c>
      <c r="K12" s="3" t="s">
        <v>34</v>
      </c>
    </row>
    <row r="13" spans="1:11" x14ac:dyDescent="0.2">
      <c r="A13" s="2">
        <v>11</v>
      </c>
      <c r="B13" s="3" t="s">
        <v>1610</v>
      </c>
      <c r="C13" s="3" t="s">
        <v>1611</v>
      </c>
      <c r="D13" s="3" t="s">
        <v>1612</v>
      </c>
      <c r="E13" s="3" t="s">
        <v>13</v>
      </c>
      <c r="F13" s="2">
        <v>1</v>
      </c>
      <c r="G13" s="2">
        <v>19.57</v>
      </c>
      <c r="H13" s="4">
        <f t="shared" si="0"/>
        <v>12.839877</v>
      </c>
      <c r="I13" s="4">
        <f t="shared" si="1"/>
        <v>12.839877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1613</v>
      </c>
      <c r="C14" s="3" t="s">
        <v>1614</v>
      </c>
      <c r="D14" s="3" t="s">
        <v>1615</v>
      </c>
      <c r="E14" s="3" t="s">
        <v>13</v>
      </c>
      <c r="F14" s="2">
        <v>2</v>
      </c>
      <c r="G14" s="2">
        <v>19.57</v>
      </c>
      <c r="H14" s="4">
        <f t="shared" si="0"/>
        <v>12.839877</v>
      </c>
      <c r="I14" s="4">
        <f t="shared" si="1"/>
        <v>25.679753999999999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1568</v>
      </c>
      <c r="C15" s="3" t="s">
        <v>1569</v>
      </c>
      <c r="D15" s="3" t="s">
        <v>1570</v>
      </c>
      <c r="E15" s="3" t="s">
        <v>13</v>
      </c>
      <c r="F15" s="2">
        <v>2</v>
      </c>
      <c r="G15" s="2">
        <v>19.57</v>
      </c>
      <c r="H15" s="4">
        <f t="shared" si="0"/>
        <v>12.839877</v>
      </c>
      <c r="I15" s="4">
        <f t="shared" si="1"/>
        <v>25.679753999999999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1574</v>
      </c>
      <c r="C16" s="3" t="s">
        <v>1575</v>
      </c>
      <c r="D16" s="3" t="s">
        <v>1576</v>
      </c>
      <c r="E16" s="3" t="s">
        <v>13</v>
      </c>
      <c r="F16" s="2">
        <v>3</v>
      </c>
      <c r="G16" s="2">
        <v>19.57</v>
      </c>
      <c r="H16" s="4">
        <f t="shared" si="0"/>
        <v>12.839877</v>
      </c>
      <c r="I16" s="4">
        <f t="shared" si="1"/>
        <v>38.519630999999997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1616</v>
      </c>
      <c r="C17" s="3" t="s">
        <v>1617</v>
      </c>
      <c r="D17" s="3" t="s">
        <v>1618</v>
      </c>
      <c r="E17" s="3" t="s">
        <v>13</v>
      </c>
      <c r="F17" s="2">
        <v>2</v>
      </c>
      <c r="G17" s="2">
        <v>19.57</v>
      </c>
      <c r="H17" s="4">
        <f t="shared" si="0"/>
        <v>12.839877</v>
      </c>
      <c r="I17" s="4">
        <f t="shared" si="1"/>
        <v>25.679753999999999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1619</v>
      </c>
      <c r="C18" s="3" t="s">
        <v>1620</v>
      </c>
      <c r="D18" s="3" t="s">
        <v>1621</v>
      </c>
      <c r="E18" s="3" t="s">
        <v>13</v>
      </c>
      <c r="F18" s="2">
        <v>1</v>
      </c>
      <c r="G18" s="2">
        <v>19.57</v>
      </c>
      <c r="H18" s="4">
        <f t="shared" si="0"/>
        <v>12.839877</v>
      </c>
      <c r="I18" s="4">
        <f t="shared" si="1"/>
        <v>12.839877</v>
      </c>
      <c r="J18" s="3" t="s">
        <v>458</v>
      </c>
      <c r="K18" s="3" t="s">
        <v>34</v>
      </c>
    </row>
    <row r="19" spans="1:11" x14ac:dyDescent="0.2">
      <c r="A19" s="2">
        <v>17</v>
      </c>
      <c r="B19" s="3" t="s">
        <v>1622</v>
      </c>
      <c r="C19" s="3" t="s">
        <v>1623</v>
      </c>
      <c r="D19" s="3" t="s">
        <v>1624</v>
      </c>
      <c r="E19" s="3" t="s">
        <v>13</v>
      </c>
      <c r="F19" s="2">
        <v>2</v>
      </c>
      <c r="G19" s="2">
        <v>19.57</v>
      </c>
      <c r="H19" s="4">
        <f t="shared" si="0"/>
        <v>12.839877</v>
      </c>
      <c r="I19" s="4">
        <f t="shared" si="1"/>
        <v>25.679753999999999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1625</v>
      </c>
      <c r="C20" s="3" t="s">
        <v>1626</v>
      </c>
      <c r="D20" s="3" t="s">
        <v>1627</v>
      </c>
      <c r="E20" s="3" t="s">
        <v>13</v>
      </c>
      <c r="F20" s="2">
        <v>2</v>
      </c>
      <c r="G20" s="2">
        <v>19.57</v>
      </c>
      <c r="H20" s="4">
        <f t="shared" si="0"/>
        <v>12.839877</v>
      </c>
      <c r="I20" s="4">
        <f t="shared" si="1"/>
        <v>25.679753999999999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1628</v>
      </c>
      <c r="C21" s="3" t="s">
        <v>1629</v>
      </c>
      <c r="D21" s="3" t="s">
        <v>1630</v>
      </c>
      <c r="E21" s="3" t="s">
        <v>13</v>
      </c>
      <c r="F21" s="2">
        <v>1</v>
      </c>
      <c r="G21" s="2">
        <v>19.57</v>
      </c>
      <c r="H21" s="4">
        <f t="shared" si="0"/>
        <v>12.839877</v>
      </c>
      <c r="I21" s="4">
        <f t="shared" si="1"/>
        <v>12.839877</v>
      </c>
      <c r="J21" s="3" t="s">
        <v>458</v>
      </c>
      <c r="K21" s="3" t="s">
        <v>34</v>
      </c>
    </row>
    <row r="22" spans="1:11" x14ac:dyDescent="0.2">
      <c r="A22" s="2">
        <v>20</v>
      </c>
      <c r="B22" s="3" t="s">
        <v>1631</v>
      </c>
      <c r="C22" s="3" t="s">
        <v>1632</v>
      </c>
      <c r="D22" s="3" t="s">
        <v>1633</v>
      </c>
      <c r="E22" s="3" t="s">
        <v>13</v>
      </c>
      <c r="F22" s="2">
        <v>1</v>
      </c>
      <c r="G22" s="2">
        <v>33.33</v>
      </c>
      <c r="H22" s="4">
        <f t="shared" si="0"/>
        <v>21.867813000000002</v>
      </c>
      <c r="I22" s="4">
        <f t="shared" si="1"/>
        <v>21.867813000000002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1634</v>
      </c>
      <c r="C23" s="3" t="s">
        <v>1635</v>
      </c>
      <c r="D23" s="3" t="s">
        <v>1636</v>
      </c>
      <c r="E23" s="3" t="s">
        <v>13</v>
      </c>
      <c r="F23" s="2">
        <v>1</v>
      </c>
      <c r="G23" s="2">
        <v>33.33</v>
      </c>
      <c r="H23" s="4">
        <f t="shared" si="0"/>
        <v>21.867813000000002</v>
      </c>
      <c r="I23" s="4">
        <f t="shared" si="1"/>
        <v>21.867813000000002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1637</v>
      </c>
      <c r="C24" s="3" t="s">
        <v>1638</v>
      </c>
      <c r="D24" s="3" t="s">
        <v>1639</v>
      </c>
      <c r="E24" s="3" t="s">
        <v>13</v>
      </c>
      <c r="F24" s="2">
        <v>3</v>
      </c>
      <c r="G24" s="2">
        <v>33.33</v>
      </c>
      <c r="H24" s="4">
        <f t="shared" si="0"/>
        <v>21.867813000000002</v>
      </c>
      <c r="I24" s="4">
        <f t="shared" si="1"/>
        <v>65.603439000000009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1640</v>
      </c>
      <c r="C25" s="3" t="s">
        <v>1641</v>
      </c>
      <c r="D25" s="3" t="s">
        <v>1642</v>
      </c>
      <c r="E25" s="3" t="s">
        <v>13</v>
      </c>
      <c r="F25" s="2">
        <v>1</v>
      </c>
      <c r="G25" s="2">
        <v>33.33</v>
      </c>
      <c r="H25" s="4">
        <f t="shared" si="0"/>
        <v>21.867813000000002</v>
      </c>
      <c r="I25" s="4">
        <f t="shared" si="1"/>
        <v>21.867813000000002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1643</v>
      </c>
      <c r="C26" s="3" t="s">
        <v>1644</v>
      </c>
      <c r="D26" s="3" t="s">
        <v>1645</v>
      </c>
      <c r="E26" s="3" t="s">
        <v>13</v>
      </c>
      <c r="F26" s="2">
        <v>1</v>
      </c>
      <c r="G26" s="2">
        <v>33.33</v>
      </c>
      <c r="H26" s="4">
        <f t="shared" si="0"/>
        <v>21.867813000000002</v>
      </c>
      <c r="I26" s="4">
        <f t="shared" si="1"/>
        <v>21.867813000000002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1646</v>
      </c>
      <c r="C27" s="3" t="s">
        <v>1647</v>
      </c>
      <c r="D27" s="3" t="s">
        <v>1648</v>
      </c>
      <c r="E27" s="3" t="s">
        <v>13</v>
      </c>
      <c r="F27" s="2">
        <v>1</v>
      </c>
      <c r="G27" s="2">
        <v>3.59</v>
      </c>
      <c r="H27" s="4">
        <f t="shared" si="0"/>
        <v>2.3553990000000002</v>
      </c>
      <c r="I27" s="4">
        <f t="shared" si="1"/>
        <v>2.3553990000000002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1649</v>
      </c>
      <c r="C28" s="3" t="s">
        <v>1650</v>
      </c>
      <c r="D28" s="3" t="s">
        <v>1651</v>
      </c>
      <c r="E28" s="3" t="s">
        <v>13</v>
      </c>
      <c r="F28" s="2">
        <v>1</v>
      </c>
      <c r="G28" s="2">
        <v>3.59</v>
      </c>
      <c r="H28" s="4">
        <f t="shared" si="0"/>
        <v>2.3553990000000002</v>
      </c>
      <c r="I28" s="4">
        <f t="shared" si="1"/>
        <v>2.3553990000000002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1652</v>
      </c>
      <c r="C29" s="3" t="s">
        <v>1653</v>
      </c>
      <c r="D29" s="3" t="s">
        <v>1654</v>
      </c>
      <c r="E29" s="3" t="s">
        <v>13</v>
      </c>
      <c r="F29" s="2">
        <v>1</v>
      </c>
      <c r="G29" s="2">
        <v>3.59</v>
      </c>
      <c r="H29" s="4">
        <f t="shared" si="0"/>
        <v>2.3553990000000002</v>
      </c>
      <c r="I29" s="4">
        <f t="shared" si="1"/>
        <v>2.3553990000000002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1655</v>
      </c>
      <c r="C30" s="3" t="s">
        <v>1656</v>
      </c>
      <c r="D30" s="3" t="s">
        <v>1657</v>
      </c>
      <c r="E30" s="3" t="s">
        <v>13</v>
      </c>
      <c r="F30" s="2">
        <v>2</v>
      </c>
      <c r="G30" s="2">
        <v>22.92</v>
      </c>
      <c r="H30" s="4">
        <f t="shared" si="0"/>
        <v>15.037812000000004</v>
      </c>
      <c r="I30" s="4">
        <f t="shared" si="1"/>
        <v>30.075624000000008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1658</v>
      </c>
      <c r="C31" s="3" t="s">
        <v>1659</v>
      </c>
      <c r="D31" s="3" t="s">
        <v>1660</v>
      </c>
      <c r="E31" s="3" t="s">
        <v>13</v>
      </c>
      <c r="F31" s="2">
        <v>1</v>
      </c>
      <c r="G31" s="2">
        <v>29.17</v>
      </c>
      <c r="H31" s="4">
        <f t="shared" si="0"/>
        <v>19.138437000000003</v>
      </c>
      <c r="I31" s="4">
        <f t="shared" si="1"/>
        <v>19.138437000000003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1661</v>
      </c>
      <c r="C32" s="3" t="s">
        <v>1662</v>
      </c>
      <c r="D32" s="3" t="s">
        <v>1663</v>
      </c>
      <c r="E32" s="3" t="s">
        <v>13</v>
      </c>
      <c r="F32" s="2">
        <v>4</v>
      </c>
      <c r="G32" s="2">
        <v>29.17</v>
      </c>
      <c r="H32" s="4">
        <f t="shared" si="0"/>
        <v>19.138437000000003</v>
      </c>
      <c r="I32" s="4">
        <f t="shared" si="1"/>
        <v>76.553748000000013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1664</v>
      </c>
      <c r="C33" s="3" t="s">
        <v>1665</v>
      </c>
      <c r="D33" s="3" t="s">
        <v>1666</v>
      </c>
      <c r="E33" s="3" t="s">
        <v>13</v>
      </c>
      <c r="F33" s="2">
        <v>3</v>
      </c>
      <c r="G33" s="2">
        <v>29.17</v>
      </c>
      <c r="H33" s="4">
        <f t="shared" si="0"/>
        <v>19.138437000000003</v>
      </c>
      <c r="I33" s="4">
        <f t="shared" si="1"/>
        <v>57.41531100000001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1667</v>
      </c>
      <c r="C34" s="3" t="s">
        <v>1668</v>
      </c>
      <c r="D34" s="3" t="s">
        <v>1669</v>
      </c>
      <c r="E34" s="3" t="s">
        <v>13</v>
      </c>
      <c r="F34" s="2">
        <v>1</v>
      </c>
      <c r="G34" s="2">
        <v>2.76</v>
      </c>
      <c r="H34" s="4">
        <f t="shared" si="0"/>
        <v>1.8108360000000003</v>
      </c>
      <c r="I34" s="4">
        <f t="shared" si="1"/>
        <v>1.8108360000000003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1670</v>
      </c>
      <c r="C35" s="3" t="s">
        <v>1671</v>
      </c>
      <c r="D35" s="3" t="s">
        <v>1672</v>
      </c>
      <c r="E35" s="3" t="s">
        <v>13</v>
      </c>
      <c r="F35" s="2">
        <v>1</v>
      </c>
      <c r="G35" s="2">
        <v>3.59</v>
      </c>
      <c r="H35" s="4">
        <f t="shared" si="0"/>
        <v>2.3553990000000002</v>
      </c>
      <c r="I35" s="4">
        <f t="shared" si="1"/>
        <v>2.3553990000000002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1673</v>
      </c>
      <c r="C36" s="3" t="s">
        <v>1674</v>
      </c>
      <c r="D36" s="3" t="s">
        <v>1675</v>
      </c>
      <c r="E36" s="3" t="s">
        <v>13</v>
      </c>
      <c r="F36" s="2">
        <v>1</v>
      </c>
      <c r="G36" s="2">
        <v>3.59</v>
      </c>
      <c r="H36" s="4">
        <f t="shared" si="0"/>
        <v>2.3553990000000002</v>
      </c>
      <c r="I36" s="4">
        <f t="shared" si="1"/>
        <v>2.3553990000000002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1676</v>
      </c>
      <c r="C37" s="3" t="s">
        <v>1677</v>
      </c>
      <c r="D37" s="3" t="s">
        <v>1678</v>
      </c>
      <c r="E37" s="3" t="s">
        <v>13</v>
      </c>
      <c r="F37" s="2">
        <v>1</v>
      </c>
      <c r="G37" s="2">
        <v>3.59</v>
      </c>
      <c r="H37" s="4">
        <f t="shared" si="0"/>
        <v>2.3553990000000002</v>
      </c>
      <c r="I37" s="4">
        <f t="shared" si="1"/>
        <v>2.3553990000000002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1679</v>
      </c>
      <c r="C38" s="3" t="s">
        <v>1680</v>
      </c>
      <c r="D38" s="3" t="s">
        <v>1681</v>
      </c>
      <c r="E38" s="3" t="s">
        <v>13</v>
      </c>
      <c r="F38" s="2">
        <v>2</v>
      </c>
      <c r="G38" s="2">
        <v>33.33</v>
      </c>
      <c r="H38" s="4">
        <f t="shared" si="0"/>
        <v>21.867813000000002</v>
      </c>
      <c r="I38" s="4">
        <f t="shared" si="1"/>
        <v>43.735626000000003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1682</v>
      </c>
      <c r="C39" s="3" t="s">
        <v>1683</v>
      </c>
      <c r="D39" s="3" t="s">
        <v>1684</v>
      </c>
      <c r="E39" s="3" t="s">
        <v>13</v>
      </c>
      <c r="F39" s="2">
        <v>3</v>
      </c>
      <c r="G39" s="2">
        <v>33.33</v>
      </c>
      <c r="H39" s="4">
        <f t="shared" si="0"/>
        <v>21.867813000000002</v>
      </c>
      <c r="I39" s="4">
        <f t="shared" si="1"/>
        <v>65.603439000000009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1685</v>
      </c>
      <c r="C40" s="3" t="s">
        <v>1686</v>
      </c>
      <c r="D40" s="3" t="s">
        <v>1687</v>
      </c>
      <c r="E40" s="3" t="s">
        <v>13</v>
      </c>
      <c r="F40" s="2">
        <v>1</v>
      </c>
      <c r="G40" s="2">
        <v>25</v>
      </c>
      <c r="H40" s="4">
        <f t="shared" si="0"/>
        <v>16.402500000000003</v>
      </c>
      <c r="I40" s="4">
        <f t="shared" si="1"/>
        <v>16.402500000000003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1688</v>
      </c>
      <c r="C41" s="3" t="s">
        <v>1689</v>
      </c>
      <c r="D41" s="3" t="s">
        <v>1690</v>
      </c>
      <c r="E41" s="3" t="s">
        <v>13</v>
      </c>
      <c r="F41" s="2">
        <v>1</v>
      </c>
      <c r="G41" s="2">
        <v>25</v>
      </c>
      <c r="H41" s="4">
        <f t="shared" si="0"/>
        <v>16.402500000000003</v>
      </c>
      <c r="I41" s="4">
        <f t="shared" si="1"/>
        <v>16.402500000000003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1691</v>
      </c>
      <c r="C42" s="3" t="s">
        <v>1692</v>
      </c>
      <c r="D42" s="3" t="s">
        <v>1693</v>
      </c>
      <c r="E42" s="3" t="s">
        <v>13</v>
      </c>
      <c r="F42" s="2">
        <v>3</v>
      </c>
      <c r="G42" s="2">
        <v>25</v>
      </c>
      <c r="H42" s="4">
        <f t="shared" si="0"/>
        <v>16.402500000000003</v>
      </c>
      <c r="I42" s="4">
        <f t="shared" si="1"/>
        <v>49.20750000000001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1694</v>
      </c>
      <c r="C43" s="3" t="s">
        <v>1695</v>
      </c>
      <c r="D43" s="3" t="s">
        <v>1696</v>
      </c>
      <c r="E43" s="3" t="s">
        <v>13</v>
      </c>
      <c r="F43" s="2">
        <v>5</v>
      </c>
      <c r="G43" s="2">
        <v>25</v>
      </c>
      <c r="H43" s="4">
        <f t="shared" si="0"/>
        <v>16.402500000000003</v>
      </c>
      <c r="I43" s="4">
        <f t="shared" si="1"/>
        <v>82.012500000000017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1697</v>
      </c>
      <c r="C44" s="3" t="s">
        <v>1698</v>
      </c>
      <c r="D44" s="3" t="s">
        <v>1699</v>
      </c>
      <c r="E44" s="3" t="s">
        <v>13</v>
      </c>
      <c r="F44" s="2">
        <v>2</v>
      </c>
      <c r="G44" s="2">
        <v>25</v>
      </c>
      <c r="H44" s="4">
        <f t="shared" si="0"/>
        <v>16.402500000000003</v>
      </c>
      <c r="I44" s="4">
        <f t="shared" si="1"/>
        <v>32.805000000000007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1700</v>
      </c>
      <c r="C45" s="3" t="s">
        <v>1701</v>
      </c>
      <c r="D45" s="3" t="s">
        <v>1702</v>
      </c>
      <c r="E45" s="3" t="s">
        <v>13</v>
      </c>
      <c r="F45" s="2">
        <v>4</v>
      </c>
      <c r="G45" s="2">
        <v>33.33</v>
      </c>
      <c r="H45" s="4">
        <f t="shared" si="0"/>
        <v>21.867813000000002</v>
      </c>
      <c r="I45" s="4">
        <f t="shared" si="1"/>
        <v>87.471252000000007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1475</v>
      </c>
      <c r="C46" s="3" t="s">
        <v>1476</v>
      </c>
      <c r="D46" s="3" t="s">
        <v>1477</v>
      </c>
      <c r="E46" s="3" t="s">
        <v>13</v>
      </c>
      <c r="F46" s="2">
        <v>1</v>
      </c>
      <c r="G46" s="2">
        <v>29.17</v>
      </c>
      <c r="H46" s="4">
        <f t="shared" si="0"/>
        <v>19.138437000000003</v>
      </c>
      <c r="I46" s="4">
        <f t="shared" si="1"/>
        <v>19.138437000000003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1703</v>
      </c>
      <c r="C47" s="3" t="s">
        <v>1704</v>
      </c>
      <c r="D47" s="3" t="s">
        <v>1705</v>
      </c>
      <c r="E47" s="3" t="s">
        <v>13</v>
      </c>
      <c r="F47" s="2">
        <v>1</v>
      </c>
      <c r="G47" s="2">
        <v>2.76</v>
      </c>
      <c r="H47" s="4">
        <f t="shared" si="0"/>
        <v>1.8108360000000003</v>
      </c>
      <c r="I47" s="4">
        <f t="shared" si="1"/>
        <v>1.8108360000000003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1706</v>
      </c>
      <c r="C48" s="3" t="s">
        <v>1707</v>
      </c>
      <c r="D48" s="3" t="s">
        <v>1708</v>
      </c>
      <c r="E48" s="3" t="s">
        <v>13</v>
      </c>
      <c r="F48" s="2">
        <v>2</v>
      </c>
      <c r="G48" s="2">
        <v>2.76</v>
      </c>
      <c r="H48" s="4">
        <f t="shared" si="0"/>
        <v>1.8108360000000003</v>
      </c>
      <c r="I48" s="4">
        <f t="shared" si="1"/>
        <v>3.6216720000000007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1709</v>
      </c>
      <c r="C49" s="3" t="s">
        <v>1710</v>
      </c>
      <c r="D49" s="3" t="s">
        <v>1711</v>
      </c>
      <c r="E49" s="3" t="s">
        <v>13</v>
      </c>
      <c r="F49" s="2">
        <v>1</v>
      </c>
      <c r="G49" s="2">
        <v>2.76</v>
      </c>
      <c r="H49" s="4">
        <f t="shared" si="0"/>
        <v>1.8108360000000003</v>
      </c>
      <c r="I49" s="4">
        <f t="shared" si="1"/>
        <v>1.8108360000000003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1712</v>
      </c>
      <c r="C50" s="3" t="s">
        <v>1713</v>
      </c>
      <c r="D50" s="3" t="s">
        <v>1714</v>
      </c>
      <c r="E50" s="3" t="s">
        <v>13</v>
      </c>
      <c r="F50" s="2">
        <v>1</v>
      </c>
      <c r="G50" s="2">
        <v>45.83</v>
      </c>
      <c r="H50" s="4">
        <f t="shared" si="0"/>
        <v>30.069063000000003</v>
      </c>
      <c r="I50" s="4">
        <f t="shared" si="1"/>
        <v>30.069063000000003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1715</v>
      </c>
      <c r="C51" s="3" t="s">
        <v>1716</v>
      </c>
      <c r="D51" s="3" t="s">
        <v>1717</v>
      </c>
      <c r="E51" s="3" t="s">
        <v>13</v>
      </c>
      <c r="F51" s="2">
        <v>1</v>
      </c>
      <c r="G51" s="2">
        <v>45.83</v>
      </c>
      <c r="H51" s="4">
        <f t="shared" si="0"/>
        <v>30.069063000000003</v>
      </c>
      <c r="I51" s="4">
        <f t="shared" si="1"/>
        <v>30.069063000000003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1718</v>
      </c>
      <c r="C52" s="3" t="s">
        <v>1719</v>
      </c>
      <c r="D52" s="3" t="s">
        <v>1720</v>
      </c>
      <c r="E52" s="3" t="s">
        <v>13</v>
      </c>
      <c r="F52" s="2">
        <v>1</v>
      </c>
      <c r="G52" s="2">
        <v>37.5</v>
      </c>
      <c r="H52" s="4">
        <f t="shared" si="0"/>
        <v>24.603750000000002</v>
      </c>
      <c r="I52" s="4">
        <f t="shared" si="1"/>
        <v>24.603750000000002</v>
      </c>
      <c r="J52" s="3" t="s">
        <v>295</v>
      </c>
      <c r="K52" s="3" t="s">
        <v>34</v>
      </c>
    </row>
    <row r="53" spans="1:11" x14ac:dyDescent="0.2">
      <c r="A53" s="2">
        <v>51</v>
      </c>
      <c r="B53" s="3" t="s">
        <v>1721</v>
      </c>
      <c r="C53" s="3" t="s">
        <v>1722</v>
      </c>
      <c r="D53" s="3" t="s">
        <v>1723</v>
      </c>
      <c r="E53" s="3" t="s">
        <v>13</v>
      </c>
      <c r="F53" s="2">
        <v>1</v>
      </c>
      <c r="G53" s="2">
        <v>2.76</v>
      </c>
      <c r="H53" s="4">
        <f t="shared" si="0"/>
        <v>1.8108360000000003</v>
      </c>
      <c r="I53" s="4">
        <f t="shared" si="1"/>
        <v>1.8108360000000003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1724</v>
      </c>
      <c r="C54" s="3" t="s">
        <v>1725</v>
      </c>
      <c r="D54" s="3" t="s">
        <v>1726</v>
      </c>
      <c r="E54" s="3" t="s">
        <v>13</v>
      </c>
      <c r="F54" s="2">
        <v>2</v>
      </c>
      <c r="G54" s="2">
        <v>2.76</v>
      </c>
      <c r="H54" s="4">
        <f t="shared" si="0"/>
        <v>1.8108360000000003</v>
      </c>
      <c r="I54" s="4">
        <f t="shared" si="1"/>
        <v>3.6216720000000007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1727</v>
      </c>
      <c r="C55" s="3" t="s">
        <v>1728</v>
      </c>
      <c r="D55" s="3" t="s">
        <v>1729</v>
      </c>
      <c r="E55" s="3" t="s">
        <v>13</v>
      </c>
      <c r="F55" s="2">
        <v>2</v>
      </c>
      <c r="G55" s="2">
        <v>27.08</v>
      </c>
      <c r="H55" s="4">
        <f t="shared" si="0"/>
        <v>17.767187999999997</v>
      </c>
      <c r="I55" s="4">
        <f t="shared" si="1"/>
        <v>35.534375999999995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1730</v>
      </c>
      <c r="C56" s="3" t="s">
        <v>1731</v>
      </c>
      <c r="D56" s="3" t="s">
        <v>1732</v>
      </c>
      <c r="E56" s="3" t="s">
        <v>13</v>
      </c>
      <c r="F56" s="2">
        <v>1</v>
      </c>
      <c r="G56" s="2">
        <v>27.08</v>
      </c>
      <c r="H56" s="4">
        <f t="shared" si="0"/>
        <v>17.767187999999997</v>
      </c>
      <c r="I56" s="4">
        <f t="shared" si="1"/>
        <v>17.767187999999997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1526</v>
      </c>
      <c r="C57" s="3" t="s">
        <v>1527</v>
      </c>
      <c r="D57" s="3" t="s">
        <v>1528</v>
      </c>
      <c r="E57" s="3" t="s">
        <v>13</v>
      </c>
      <c r="F57" s="2">
        <v>1</v>
      </c>
      <c r="G57" s="2">
        <v>12.54</v>
      </c>
      <c r="H57" s="4">
        <f t="shared" si="0"/>
        <v>8.2274940000000001</v>
      </c>
      <c r="I57" s="4">
        <f t="shared" si="1"/>
        <v>8.2274940000000001</v>
      </c>
      <c r="J57" s="3" t="s">
        <v>14</v>
      </c>
      <c r="K57" s="3" t="s">
        <v>34</v>
      </c>
    </row>
    <row r="58" spans="1:11" x14ac:dyDescent="0.2">
      <c r="A58" s="2">
        <v>56</v>
      </c>
      <c r="B58" s="3" t="s">
        <v>1553</v>
      </c>
      <c r="C58" s="3" t="s">
        <v>1554</v>
      </c>
      <c r="D58" s="3" t="s">
        <v>1555</v>
      </c>
      <c r="E58" s="3" t="s">
        <v>13</v>
      </c>
      <c r="F58" s="2">
        <v>1</v>
      </c>
      <c r="G58" s="2">
        <v>12.54</v>
      </c>
      <c r="H58" s="4">
        <f t="shared" si="0"/>
        <v>8.2274940000000001</v>
      </c>
      <c r="I58" s="4">
        <f t="shared" si="1"/>
        <v>8.2274940000000001</v>
      </c>
      <c r="J58" s="3" t="s">
        <v>14</v>
      </c>
      <c r="K58" s="3" t="s">
        <v>34</v>
      </c>
    </row>
    <row r="59" spans="1:11" x14ac:dyDescent="0.2">
      <c r="A59" s="2">
        <v>57</v>
      </c>
      <c r="B59" s="3" t="s">
        <v>1577</v>
      </c>
      <c r="C59" s="3" t="s">
        <v>1578</v>
      </c>
      <c r="D59" s="3" t="s">
        <v>1579</v>
      </c>
      <c r="E59" s="3" t="s">
        <v>13</v>
      </c>
      <c r="F59" s="2">
        <v>1</v>
      </c>
      <c r="G59" s="2">
        <v>12.54</v>
      </c>
      <c r="H59" s="4">
        <f t="shared" si="0"/>
        <v>8.2274940000000001</v>
      </c>
      <c r="I59" s="4">
        <f t="shared" si="1"/>
        <v>8.2274940000000001</v>
      </c>
      <c r="J59" s="3" t="s">
        <v>14</v>
      </c>
      <c r="K59" s="3" t="s">
        <v>34</v>
      </c>
    </row>
    <row r="60" spans="1:11" x14ac:dyDescent="0.2">
      <c r="A60" s="2">
        <v>58</v>
      </c>
      <c r="B60" s="3" t="s">
        <v>1733</v>
      </c>
      <c r="C60" s="3" t="s">
        <v>1734</v>
      </c>
      <c r="D60" s="3" t="s">
        <v>1735</v>
      </c>
      <c r="E60" s="3" t="s">
        <v>13</v>
      </c>
      <c r="F60" s="2">
        <v>1</v>
      </c>
      <c r="G60" s="2">
        <v>12.54</v>
      </c>
      <c r="H60" s="4">
        <f t="shared" si="0"/>
        <v>8.2274940000000001</v>
      </c>
      <c r="I60" s="4">
        <f t="shared" si="1"/>
        <v>8.2274940000000001</v>
      </c>
      <c r="J60" s="3" t="s">
        <v>14</v>
      </c>
      <c r="K60" s="3" t="s">
        <v>34</v>
      </c>
    </row>
    <row r="61" spans="1:11" x14ac:dyDescent="0.2">
      <c r="A61" s="2">
        <v>59</v>
      </c>
      <c r="B61" s="3" t="s">
        <v>1433</v>
      </c>
      <c r="C61" s="3" t="s">
        <v>1434</v>
      </c>
      <c r="D61" s="3" t="s">
        <v>1435</v>
      </c>
      <c r="E61" s="3" t="s">
        <v>13</v>
      </c>
      <c r="F61" s="2">
        <v>2</v>
      </c>
      <c r="G61" s="2">
        <v>12.54</v>
      </c>
      <c r="H61" s="4">
        <f t="shared" si="0"/>
        <v>8.2274940000000001</v>
      </c>
      <c r="I61" s="4">
        <f t="shared" si="1"/>
        <v>16.454988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1736</v>
      </c>
      <c r="C62" s="3" t="s">
        <v>1737</v>
      </c>
      <c r="D62" s="3" t="s">
        <v>1738</v>
      </c>
      <c r="E62" s="3" t="s">
        <v>13</v>
      </c>
      <c r="F62" s="2">
        <v>1</v>
      </c>
      <c r="G62" s="2">
        <v>12.54</v>
      </c>
      <c r="H62" s="4">
        <f t="shared" si="0"/>
        <v>8.2274940000000001</v>
      </c>
      <c r="I62" s="4">
        <f t="shared" si="1"/>
        <v>8.2274940000000001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1535</v>
      </c>
      <c r="C63" s="3" t="s">
        <v>1536</v>
      </c>
      <c r="D63" s="3" t="s">
        <v>1537</v>
      </c>
      <c r="E63" s="3" t="s">
        <v>13</v>
      </c>
      <c r="F63" s="2">
        <v>1</v>
      </c>
      <c r="G63" s="2">
        <v>12.54</v>
      </c>
      <c r="H63" s="4">
        <f t="shared" si="0"/>
        <v>8.2274940000000001</v>
      </c>
      <c r="I63" s="4">
        <f t="shared" si="1"/>
        <v>8.2274940000000001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1739</v>
      </c>
      <c r="C64" s="3" t="s">
        <v>1740</v>
      </c>
      <c r="D64" s="3" t="s">
        <v>1741</v>
      </c>
      <c r="E64" s="3" t="s">
        <v>13</v>
      </c>
      <c r="F64" s="2">
        <v>2</v>
      </c>
      <c r="G64" s="2">
        <v>22.92</v>
      </c>
      <c r="H64" s="4">
        <f t="shared" si="0"/>
        <v>15.037812000000004</v>
      </c>
      <c r="I64" s="4">
        <f t="shared" si="1"/>
        <v>30.075624000000008</v>
      </c>
      <c r="J64" s="3" t="s">
        <v>14</v>
      </c>
      <c r="K64" s="3" t="s">
        <v>34</v>
      </c>
    </row>
    <row r="65" spans="1:11" x14ac:dyDescent="0.2">
      <c r="A65" s="2">
        <v>63</v>
      </c>
      <c r="B65" s="3" t="s">
        <v>1742</v>
      </c>
      <c r="C65" s="3" t="s">
        <v>1743</v>
      </c>
      <c r="D65" s="3" t="s">
        <v>1744</v>
      </c>
      <c r="E65" s="3" t="s">
        <v>13</v>
      </c>
      <c r="F65" s="2">
        <v>1</v>
      </c>
      <c r="G65" s="2">
        <v>47.92</v>
      </c>
      <c r="H65" s="4">
        <f t="shared" si="0"/>
        <v>31.440312000000002</v>
      </c>
      <c r="I65" s="4">
        <f t="shared" si="1"/>
        <v>31.440312000000002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1745</v>
      </c>
      <c r="C66" s="3" t="s">
        <v>1746</v>
      </c>
      <c r="D66" s="3" t="s">
        <v>1747</v>
      </c>
      <c r="E66" s="3" t="s">
        <v>13</v>
      </c>
      <c r="F66" s="2">
        <v>1</v>
      </c>
      <c r="G66" s="2">
        <v>25</v>
      </c>
      <c r="H66" s="4">
        <f t="shared" si="0"/>
        <v>16.402500000000003</v>
      </c>
      <c r="I66" s="4">
        <f t="shared" si="1"/>
        <v>16.402500000000003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1748</v>
      </c>
      <c r="C67" s="3" t="s">
        <v>1749</v>
      </c>
      <c r="D67" s="3" t="s">
        <v>1750</v>
      </c>
      <c r="E67" s="3" t="s">
        <v>13</v>
      </c>
      <c r="F67" s="2">
        <v>2</v>
      </c>
      <c r="G67" s="2">
        <v>25</v>
      </c>
      <c r="H67" s="4">
        <f t="shared" si="0"/>
        <v>16.402500000000003</v>
      </c>
      <c r="I67" s="4">
        <f t="shared" si="1"/>
        <v>32.805000000000007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1751</v>
      </c>
      <c r="C68" s="3" t="s">
        <v>1752</v>
      </c>
      <c r="D68" s="3" t="s">
        <v>1753</v>
      </c>
      <c r="E68" s="3" t="s">
        <v>13</v>
      </c>
      <c r="F68" s="2">
        <v>3</v>
      </c>
      <c r="G68" s="2">
        <v>25</v>
      </c>
      <c r="H68" s="4">
        <f t="shared" ref="H68:H92" si="2">G68*0.9*0.9*0.9*0.9</f>
        <v>16.402500000000003</v>
      </c>
      <c r="I68" s="4">
        <f t="shared" ref="I68:I92" si="3">F68*H68</f>
        <v>49.20750000000001</v>
      </c>
      <c r="J68" s="3" t="s">
        <v>14</v>
      </c>
      <c r="K68" s="3" t="s">
        <v>34</v>
      </c>
    </row>
    <row r="69" spans="1:11" x14ac:dyDescent="0.2">
      <c r="A69" s="2">
        <v>67</v>
      </c>
      <c r="B69" s="3" t="s">
        <v>1754</v>
      </c>
      <c r="C69" s="3" t="s">
        <v>1755</v>
      </c>
      <c r="D69" s="3" t="s">
        <v>1756</v>
      </c>
      <c r="E69" s="3" t="s">
        <v>13</v>
      </c>
      <c r="F69" s="2">
        <v>1</v>
      </c>
      <c r="G69" s="2">
        <v>25</v>
      </c>
      <c r="H69" s="4">
        <f t="shared" si="2"/>
        <v>16.402500000000003</v>
      </c>
      <c r="I69" s="4">
        <f t="shared" si="3"/>
        <v>16.402500000000003</v>
      </c>
      <c r="J69" s="3" t="s">
        <v>14</v>
      </c>
      <c r="K69" s="3" t="s">
        <v>34</v>
      </c>
    </row>
    <row r="70" spans="1:11" x14ac:dyDescent="0.2">
      <c r="A70" s="2">
        <v>68</v>
      </c>
      <c r="B70" s="3" t="s">
        <v>1757</v>
      </c>
      <c r="C70" s="3" t="s">
        <v>1758</v>
      </c>
      <c r="D70" s="3" t="s">
        <v>1759</v>
      </c>
      <c r="E70" s="3" t="s">
        <v>13</v>
      </c>
      <c r="F70" s="2">
        <v>1</v>
      </c>
      <c r="G70" s="2">
        <v>25</v>
      </c>
      <c r="H70" s="4">
        <f t="shared" si="2"/>
        <v>16.402500000000003</v>
      </c>
      <c r="I70" s="4">
        <f t="shared" si="3"/>
        <v>16.402500000000003</v>
      </c>
      <c r="J70" s="3" t="s">
        <v>14</v>
      </c>
      <c r="K70" s="3" t="s">
        <v>34</v>
      </c>
    </row>
    <row r="71" spans="1:11" x14ac:dyDescent="0.2">
      <c r="A71" s="2">
        <v>69</v>
      </c>
      <c r="B71" s="3" t="s">
        <v>1760</v>
      </c>
      <c r="C71" s="3" t="s">
        <v>1761</v>
      </c>
      <c r="D71" s="3" t="s">
        <v>1762</v>
      </c>
      <c r="E71" s="3" t="s">
        <v>13</v>
      </c>
      <c r="F71" s="2">
        <v>3</v>
      </c>
      <c r="G71" s="2">
        <v>29.17</v>
      </c>
      <c r="H71" s="4">
        <f t="shared" si="2"/>
        <v>19.138437000000003</v>
      </c>
      <c r="I71" s="4">
        <f t="shared" si="3"/>
        <v>57.41531100000001</v>
      </c>
      <c r="J71" s="3" t="s">
        <v>14</v>
      </c>
      <c r="K71" s="3" t="s">
        <v>34</v>
      </c>
    </row>
    <row r="72" spans="1:11" x14ac:dyDescent="0.2">
      <c r="A72" s="2">
        <v>70</v>
      </c>
      <c r="B72" s="3" t="s">
        <v>1763</v>
      </c>
      <c r="C72" s="3" t="s">
        <v>1764</v>
      </c>
      <c r="D72" s="3" t="s">
        <v>1765</v>
      </c>
      <c r="E72" s="3" t="s">
        <v>13</v>
      </c>
      <c r="F72" s="2">
        <v>1</v>
      </c>
      <c r="G72" s="2">
        <v>47.92</v>
      </c>
      <c r="H72" s="4">
        <f t="shared" si="2"/>
        <v>31.440312000000002</v>
      </c>
      <c r="I72" s="4">
        <f t="shared" si="3"/>
        <v>31.440312000000002</v>
      </c>
      <c r="J72" s="3" t="s">
        <v>14</v>
      </c>
      <c r="K72" s="3" t="s">
        <v>34</v>
      </c>
    </row>
    <row r="73" spans="1:11" x14ac:dyDescent="0.2">
      <c r="A73" s="2">
        <v>71</v>
      </c>
      <c r="B73" s="3" t="s">
        <v>1766</v>
      </c>
      <c r="C73" s="3" t="s">
        <v>1767</v>
      </c>
      <c r="D73" s="3" t="s">
        <v>1768</v>
      </c>
      <c r="E73" s="3" t="s">
        <v>13</v>
      </c>
      <c r="F73" s="2">
        <v>1</v>
      </c>
      <c r="G73" s="2">
        <v>22.92</v>
      </c>
      <c r="H73" s="4">
        <f t="shared" si="2"/>
        <v>15.037812000000004</v>
      </c>
      <c r="I73" s="4">
        <f t="shared" si="3"/>
        <v>15.037812000000004</v>
      </c>
      <c r="J73" s="3" t="s">
        <v>14</v>
      </c>
      <c r="K73" s="3" t="s">
        <v>34</v>
      </c>
    </row>
    <row r="74" spans="1:11" x14ac:dyDescent="0.2">
      <c r="A74" s="2">
        <v>72</v>
      </c>
      <c r="B74" s="3" t="s">
        <v>1769</v>
      </c>
      <c r="C74" s="3" t="s">
        <v>1770</v>
      </c>
      <c r="D74" s="3" t="s">
        <v>1771</v>
      </c>
      <c r="E74" s="3" t="s">
        <v>13</v>
      </c>
      <c r="F74" s="2">
        <v>1</v>
      </c>
      <c r="G74" s="2">
        <v>25</v>
      </c>
      <c r="H74" s="4">
        <f t="shared" si="2"/>
        <v>16.402500000000003</v>
      </c>
      <c r="I74" s="4">
        <f t="shared" si="3"/>
        <v>16.402500000000003</v>
      </c>
      <c r="J74" s="3" t="s">
        <v>14</v>
      </c>
      <c r="K74" s="3" t="s">
        <v>34</v>
      </c>
    </row>
    <row r="75" spans="1:11" x14ac:dyDescent="0.2">
      <c r="A75" s="2">
        <v>73</v>
      </c>
      <c r="B75" s="3" t="s">
        <v>1772</v>
      </c>
      <c r="C75" s="3" t="s">
        <v>1773</v>
      </c>
      <c r="D75" s="3" t="s">
        <v>1774</v>
      </c>
      <c r="E75" s="3" t="s">
        <v>13</v>
      </c>
      <c r="F75" s="2">
        <v>2</v>
      </c>
      <c r="G75" s="2">
        <v>25</v>
      </c>
      <c r="H75" s="4">
        <f t="shared" si="2"/>
        <v>16.402500000000003</v>
      </c>
      <c r="I75" s="4">
        <f t="shared" si="3"/>
        <v>32.805000000000007</v>
      </c>
      <c r="J75" s="3" t="s">
        <v>14</v>
      </c>
      <c r="K75" s="3" t="s">
        <v>34</v>
      </c>
    </row>
    <row r="76" spans="1:11" x14ac:dyDescent="0.2">
      <c r="A76" s="2">
        <v>74</v>
      </c>
      <c r="B76" s="3" t="s">
        <v>1775</v>
      </c>
      <c r="C76" s="3" t="s">
        <v>1776</v>
      </c>
      <c r="D76" s="3" t="s">
        <v>1777</v>
      </c>
      <c r="E76" s="3" t="s">
        <v>13</v>
      </c>
      <c r="F76" s="2">
        <v>1</v>
      </c>
      <c r="G76" s="2">
        <v>25</v>
      </c>
      <c r="H76" s="4">
        <f t="shared" si="2"/>
        <v>16.402500000000003</v>
      </c>
      <c r="I76" s="4">
        <f t="shared" si="3"/>
        <v>16.402500000000003</v>
      </c>
      <c r="J76" s="3" t="s">
        <v>14</v>
      </c>
      <c r="K76" s="3" t="s">
        <v>34</v>
      </c>
    </row>
    <row r="77" spans="1:11" x14ac:dyDescent="0.2">
      <c r="A77" s="2">
        <v>75</v>
      </c>
      <c r="B77" s="3" t="s">
        <v>1778</v>
      </c>
      <c r="C77" s="3" t="s">
        <v>1779</v>
      </c>
      <c r="D77" s="3" t="s">
        <v>1780</v>
      </c>
      <c r="E77" s="3" t="s">
        <v>13</v>
      </c>
      <c r="F77" s="2">
        <v>1</v>
      </c>
      <c r="G77" s="2">
        <v>29.17</v>
      </c>
      <c r="H77" s="4">
        <f t="shared" si="2"/>
        <v>19.138437000000003</v>
      </c>
      <c r="I77" s="4">
        <f t="shared" si="3"/>
        <v>19.138437000000003</v>
      </c>
      <c r="J77" s="3" t="s">
        <v>14</v>
      </c>
      <c r="K77" s="3" t="s">
        <v>34</v>
      </c>
    </row>
    <row r="78" spans="1:11" x14ac:dyDescent="0.2">
      <c r="A78" s="2">
        <v>76</v>
      </c>
      <c r="B78" s="3" t="s">
        <v>1781</v>
      </c>
      <c r="C78" s="3" t="s">
        <v>1782</v>
      </c>
      <c r="D78" s="3" t="s">
        <v>1783</v>
      </c>
      <c r="E78" s="3" t="s">
        <v>13</v>
      </c>
      <c r="F78" s="2">
        <v>2</v>
      </c>
      <c r="G78" s="2">
        <v>29.17</v>
      </c>
      <c r="H78" s="4">
        <f t="shared" si="2"/>
        <v>19.138437000000003</v>
      </c>
      <c r="I78" s="4">
        <f t="shared" si="3"/>
        <v>38.276874000000007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1784</v>
      </c>
      <c r="C79" s="3" t="s">
        <v>1785</v>
      </c>
      <c r="D79" s="3" t="s">
        <v>1786</v>
      </c>
      <c r="E79" s="3" t="s">
        <v>13</v>
      </c>
      <c r="F79" s="2">
        <v>2</v>
      </c>
      <c r="G79" s="2">
        <v>29.17</v>
      </c>
      <c r="H79" s="4">
        <f t="shared" si="2"/>
        <v>19.138437000000003</v>
      </c>
      <c r="I79" s="4">
        <f t="shared" si="3"/>
        <v>38.276874000000007</v>
      </c>
      <c r="J79" s="3" t="s">
        <v>14</v>
      </c>
      <c r="K79" s="3" t="s">
        <v>34</v>
      </c>
    </row>
    <row r="80" spans="1:11" x14ac:dyDescent="0.2">
      <c r="A80" s="2">
        <v>78</v>
      </c>
      <c r="B80" s="3" t="s">
        <v>1787</v>
      </c>
      <c r="C80" s="3" t="s">
        <v>1788</v>
      </c>
      <c r="D80" s="3" t="s">
        <v>1789</v>
      </c>
      <c r="E80" s="3" t="s">
        <v>13</v>
      </c>
      <c r="F80" s="2">
        <v>1</v>
      </c>
      <c r="G80" s="2">
        <v>29.17</v>
      </c>
      <c r="H80" s="4">
        <f t="shared" si="2"/>
        <v>19.138437000000003</v>
      </c>
      <c r="I80" s="4">
        <f t="shared" si="3"/>
        <v>19.138437000000003</v>
      </c>
      <c r="J80" s="3" t="s">
        <v>14</v>
      </c>
      <c r="K80" s="3" t="s">
        <v>34</v>
      </c>
    </row>
    <row r="81" spans="1:11" x14ac:dyDescent="0.2">
      <c r="A81" s="2">
        <v>79</v>
      </c>
      <c r="B81" s="3" t="s">
        <v>1790</v>
      </c>
      <c r="C81" s="3" t="s">
        <v>1791</v>
      </c>
      <c r="D81" s="3" t="s">
        <v>1792</v>
      </c>
      <c r="E81" s="3" t="s">
        <v>13</v>
      </c>
      <c r="F81" s="2">
        <v>1</v>
      </c>
      <c r="G81" s="2">
        <v>33.33</v>
      </c>
      <c r="H81" s="4">
        <f t="shared" si="2"/>
        <v>21.867813000000002</v>
      </c>
      <c r="I81" s="4">
        <f t="shared" si="3"/>
        <v>21.867813000000002</v>
      </c>
      <c r="J81" s="3" t="s">
        <v>14</v>
      </c>
      <c r="K81" s="3" t="s">
        <v>34</v>
      </c>
    </row>
    <row r="82" spans="1:11" x14ac:dyDescent="0.2">
      <c r="A82" s="2">
        <v>80</v>
      </c>
      <c r="B82" s="3" t="s">
        <v>1793</v>
      </c>
      <c r="C82" s="3" t="s">
        <v>1794</v>
      </c>
      <c r="D82" s="3" t="s">
        <v>1795</v>
      </c>
      <c r="E82" s="3" t="s">
        <v>13</v>
      </c>
      <c r="F82" s="2">
        <v>2</v>
      </c>
      <c r="G82" s="2">
        <v>29.17</v>
      </c>
      <c r="H82" s="4">
        <f t="shared" si="2"/>
        <v>19.138437000000003</v>
      </c>
      <c r="I82" s="4">
        <f t="shared" si="3"/>
        <v>38.276874000000007</v>
      </c>
      <c r="J82" s="3" t="s">
        <v>14</v>
      </c>
      <c r="K82" s="3" t="s">
        <v>34</v>
      </c>
    </row>
    <row r="83" spans="1:11" x14ac:dyDescent="0.2">
      <c r="A83" s="2">
        <v>81</v>
      </c>
      <c r="B83" s="3" t="s">
        <v>1796</v>
      </c>
      <c r="C83" s="3" t="s">
        <v>1797</v>
      </c>
      <c r="D83" s="3" t="s">
        <v>1798</v>
      </c>
      <c r="E83" s="3" t="s">
        <v>13</v>
      </c>
      <c r="F83" s="2">
        <v>4</v>
      </c>
      <c r="G83" s="2">
        <v>29.17</v>
      </c>
      <c r="H83" s="4">
        <f t="shared" si="2"/>
        <v>19.138437000000003</v>
      </c>
      <c r="I83" s="4">
        <f t="shared" si="3"/>
        <v>76.553748000000013</v>
      </c>
      <c r="J83" s="3" t="s">
        <v>14</v>
      </c>
      <c r="K83" s="3" t="s">
        <v>34</v>
      </c>
    </row>
    <row r="84" spans="1:11" x14ac:dyDescent="0.2">
      <c r="A84" s="2">
        <v>82</v>
      </c>
      <c r="B84" s="3" t="s">
        <v>1799</v>
      </c>
      <c r="C84" s="3" t="s">
        <v>1800</v>
      </c>
      <c r="D84" s="3" t="s">
        <v>1801</v>
      </c>
      <c r="E84" s="3" t="s">
        <v>13</v>
      </c>
      <c r="F84" s="2">
        <v>2</v>
      </c>
      <c r="G84" s="2">
        <v>29.17</v>
      </c>
      <c r="H84" s="4">
        <f t="shared" si="2"/>
        <v>19.138437000000003</v>
      </c>
      <c r="I84" s="4">
        <f t="shared" si="3"/>
        <v>38.276874000000007</v>
      </c>
      <c r="J84" s="3" t="s">
        <v>14</v>
      </c>
      <c r="K84" s="3" t="s">
        <v>34</v>
      </c>
    </row>
    <row r="85" spans="1:11" x14ac:dyDescent="0.2">
      <c r="A85" s="2">
        <v>83</v>
      </c>
      <c r="B85" s="3" t="s">
        <v>1802</v>
      </c>
      <c r="C85" s="3" t="s">
        <v>1803</v>
      </c>
      <c r="D85" s="3" t="s">
        <v>1804</v>
      </c>
      <c r="E85" s="3" t="s">
        <v>13</v>
      </c>
      <c r="F85" s="2">
        <v>2</v>
      </c>
      <c r="G85" s="2">
        <v>29.17</v>
      </c>
      <c r="H85" s="4">
        <f t="shared" si="2"/>
        <v>19.138437000000003</v>
      </c>
      <c r="I85" s="4">
        <f t="shared" si="3"/>
        <v>38.276874000000007</v>
      </c>
      <c r="J85" s="3" t="s">
        <v>14</v>
      </c>
      <c r="K85" s="3" t="s">
        <v>34</v>
      </c>
    </row>
    <row r="86" spans="1:11" x14ac:dyDescent="0.2">
      <c r="A86" s="2">
        <v>84</v>
      </c>
      <c r="B86" s="3" t="s">
        <v>1805</v>
      </c>
      <c r="C86" s="3" t="s">
        <v>1806</v>
      </c>
      <c r="D86" s="3" t="s">
        <v>1807</v>
      </c>
      <c r="E86" s="3" t="s">
        <v>13</v>
      </c>
      <c r="F86" s="2">
        <v>1</v>
      </c>
      <c r="G86" s="2">
        <v>29.17</v>
      </c>
      <c r="H86" s="4">
        <f t="shared" si="2"/>
        <v>19.138437000000003</v>
      </c>
      <c r="I86" s="4">
        <f t="shared" si="3"/>
        <v>19.138437000000003</v>
      </c>
      <c r="J86" s="3" t="s">
        <v>14</v>
      </c>
      <c r="K86" s="3" t="s">
        <v>34</v>
      </c>
    </row>
    <row r="87" spans="1:11" x14ac:dyDescent="0.2">
      <c r="A87" s="2">
        <v>85</v>
      </c>
      <c r="B87" s="3" t="s">
        <v>1808</v>
      </c>
      <c r="C87" s="3" t="s">
        <v>1809</v>
      </c>
      <c r="D87" s="3" t="s">
        <v>1810</v>
      </c>
      <c r="E87" s="3" t="s">
        <v>13</v>
      </c>
      <c r="F87" s="2">
        <v>1</v>
      </c>
      <c r="G87" s="2">
        <v>33.33</v>
      </c>
      <c r="H87" s="4">
        <f t="shared" si="2"/>
        <v>21.867813000000002</v>
      </c>
      <c r="I87" s="4">
        <f t="shared" si="3"/>
        <v>21.867813000000002</v>
      </c>
      <c r="J87" s="3" t="s">
        <v>14</v>
      </c>
      <c r="K87" s="3" t="s">
        <v>34</v>
      </c>
    </row>
    <row r="88" spans="1:11" x14ac:dyDescent="0.2">
      <c r="A88" s="2">
        <v>86</v>
      </c>
      <c r="B88" s="3" t="s">
        <v>1811</v>
      </c>
      <c r="C88" s="3" t="s">
        <v>1812</v>
      </c>
      <c r="D88" s="3" t="s">
        <v>1813</v>
      </c>
      <c r="E88" s="3" t="s">
        <v>13</v>
      </c>
      <c r="F88" s="2">
        <v>1</v>
      </c>
      <c r="G88" s="2">
        <v>29.17</v>
      </c>
      <c r="H88" s="4">
        <f t="shared" si="2"/>
        <v>19.138437000000003</v>
      </c>
      <c r="I88" s="4">
        <f t="shared" si="3"/>
        <v>19.138437000000003</v>
      </c>
      <c r="J88" s="3" t="s">
        <v>14</v>
      </c>
      <c r="K88" s="3" t="s">
        <v>34</v>
      </c>
    </row>
    <row r="89" spans="1:11" x14ac:dyDescent="0.2">
      <c r="A89" s="2">
        <v>87</v>
      </c>
      <c r="B89" s="3" t="s">
        <v>1814</v>
      </c>
      <c r="C89" s="3" t="s">
        <v>1815</v>
      </c>
      <c r="D89" s="3" t="s">
        <v>1816</v>
      </c>
      <c r="E89" s="3" t="s">
        <v>13</v>
      </c>
      <c r="F89" s="2">
        <v>1</v>
      </c>
      <c r="G89" s="2">
        <v>33.33</v>
      </c>
      <c r="H89" s="4">
        <f t="shared" si="2"/>
        <v>21.867813000000002</v>
      </c>
      <c r="I89" s="4">
        <f t="shared" si="3"/>
        <v>21.867813000000002</v>
      </c>
      <c r="J89" s="3" t="s">
        <v>14</v>
      </c>
      <c r="K89" s="3" t="s">
        <v>34</v>
      </c>
    </row>
    <row r="90" spans="1:11" x14ac:dyDescent="0.2">
      <c r="A90" s="2">
        <v>88</v>
      </c>
      <c r="B90" s="3" t="s">
        <v>1817</v>
      </c>
      <c r="C90" s="3" t="s">
        <v>1818</v>
      </c>
      <c r="D90" s="3" t="s">
        <v>1819</v>
      </c>
      <c r="E90" s="3" t="s">
        <v>13</v>
      </c>
      <c r="F90" s="2">
        <v>1</v>
      </c>
      <c r="G90" s="2">
        <v>37.5</v>
      </c>
      <c r="H90" s="4">
        <f t="shared" si="2"/>
        <v>24.603750000000002</v>
      </c>
      <c r="I90" s="4">
        <f t="shared" si="3"/>
        <v>24.603750000000002</v>
      </c>
      <c r="J90" s="3" t="s">
        <v>295</v>
      </c>
      <c r="K90" s="3" t="s">
        <v>34</v>
      </c>
    </row>
    <row r="91" spans="1:11" x14ac:dyDescent="0.2">
      <c r="A91" s="2">
        <v>89</v>
      </c>
      <c r="B91" s="3" t="s">
        <v>1820</v>
      </c>
      <c r="C91" s="3" t="s">
        <v>1821</v>
      </c>
      <c r="D91" s="3" t="s">
        <v>1822</v>
      </c>
      <c r="E91" s="3" t="s">
        <v>13</v>
      </c>
      <c r="F91" s="2">
        <v>1</v>
      </c>
      <c r="G91" s="2">
        <v>19.57</v>
      </c>
      <c r="H91" s="4">
        <f t="shared" si="2"/>
        <v>12.839877</v>
      </c>
      <c r="I91" s="4">
        <f t="shared" si="3"/>
        <v>12.839877</v>
      </c>
      <c r="J91" s="3" t="s">
        <v>458</v>
      </c>
      <c r="K91" s="3" t="s">
        <v>34</v>
      </c>
    </row>
    <row r="92" spans="1:11" x14ac:dyDescent="0.2">
      <c r="A92" s="2">
        <v>90</v>
      </c>
      <c r="B92" s="3" t="s">
        <v>1823</v>
      </c>
      <c r="C92" s="3" t="s">
        <v>1824</v>
      </c>
      <c r="D92" s="3" t="s">
        <v>1825</v>
      </c>
      <c r="E92" s="3" t="s">
        <v>13</v>
      </c>
      <c r="F92" s="2">
        <v>2</v>
      </c>
      <c r="G92" s="2">
        <v>19.57</v>
      </c>
      <c r="H92" s="4">
        <f t="shared" si="2"/>
        <v>12.839877</v>
      </c>
      <c r="I92" s="4">
        <f t="shared" si="3"/>
        <v>25.679753999999999</v>
      </c>
      <c r="J92" s="3" t="s">
        <v>458</v>
      </c>
      <c r="K92" s="3" t="s">
        <v>34</v>
      </c>
    </row>
    <row r="93" spans="1:11" x14ac:dyDescent="0.2">
      <c r="A93" s="2"/>
      <c r="B93" s="3" t="s">
        <v>123</v>
      </c>
      <c r="C93" s="2"/>
      <c r="D93" s="2"/>
      <c r="E93" s="2"/>
      <c r="F93" s="2">
        <v>153</v>
      </c>
      <c r="G93" s="2"/>
      <c r="H93" s="4"/>
      <c r="I93" s="4">
        <f>SUM(I3:I92)</f>
        <v>2387.6003879999998</v>
      </c>
      <c r="J93" s="2"/>
      <c r="K93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83892-C9B8-4643-A9DB-81F2177FC573}">
  <dimension ref="A1:K69"/>
  <sheetViews>
    <sheetView workbookViewId="0">
      <selection activeCell="H3" sqref="H3:H6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2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3" style="1" bestFit="1" customWidth="1"/>
    <col min="8" max="8" width="13.6640625" style="1" bestFit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1826</v>
      </c>
      <c r="C3" s="3" t="s">
        <v>1827</v>
      </c>
      <c r="D3" s="3" t="s">
        <v>1828</v>
      </c>
      <c r="E3" s="3" t="s">
        <v>13</v>
      </c>
      <c r="F3" s="2">
        <v>2</v>
      </c>
      <c r="G3" s="6">
        <v>19.57</v>
      </c>
      <c r="H3" s="4">
        <f>G3*0.9*0.9*0.9*0.9</f>
        <v>12.839877</v>
      </c>
      <c r="I3" s="4">
        <f>F3*H3</f>
        <v>25.679753999999999</v>
      </c>
      <c r="J3" s="3" t="s">
        <v>458</v>
      </c>
      <c r="K3" s="3" t="s">
        <v>34</v>
      </c>
    </row>
    <row r="4" spans="1:11" x14ac:dyDescent="0.2">
      <c r="A4" s="2">
        <v>2</v>
      </c>
      <c r="B4" s="3" t="s">
        <v>1829</v>
      </c>
      <c r="C4" s="3" t="s">
        <v>1830</v>
      </c>
      <c r="D4" s="3" t="s">
        <v>1831</v>
      </c>
      <c r="E4" s="3" t="s">
        <v>13</v>
      </c>
      <c r="F4" s="2">
        <v>5</v>
      </c>
      <c r="G4" s="6">
        <v>23.91</v>
      </c>
      <c r="H4" s="4">
        <f t="shared" ref="H4:H67" si="0">G4*0.9*0.9*0.9*0.9</f>
        <v>15.687351000000003</v>
      </c>
      <c r="I4" s="4">
        <f t="shared" ref="I4:I67" si="1">F4*H4</f>
        <v>78.436755000000019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1832</v>
      </c>
      <c r="C5" s="3" t="s">
        <v>1833</v>
      </c>
      <c r="D5" s="3" t="s">
        <v>1834</v>
      </c>
      <c r="E5" s="3" t="s">
        <v>13</v>
      </c>
      <c r="F5" s="2">
        <v>5</v>
      </c>
      <c r="G5" s="6">
        <v>23.91</v>
      </c>
      <c r="H5" s="4">
        <f t="shared" si="0"/>
        <v>15.687351000000003</v>
      </c>
      <c r="I5" s="4">
        <f t="shared" si="1"/>
        <v>78.436755000000019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1835</v>
      </c>
      <c r="C6" s="3" t="s">
        <v>1836</v>
      </c>
      <c r="D6" s="3" t="s">
        <v>1837</v>
      </c>
      <c r="E6" s="3" t="s">
        <v>13</v>
      </c>
      <c r="F6" s="2">
        <v>3</v>
      </c>
      <c r="G6" s="6">
        <v>23.91</v>
      </c>
      <c r="H6" s="4">
        <f t="shared" si="0"/>
        <v>15.687351000000003</v>
      </c>
      <c r="I6" s="4">
        <f t="shared" si="1"/>
        <v>47.062053000000006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1838</v>
      </c>
      <c r="C7" s="3" t="s">
        <v>1839</v>
      </c>
      <c r="D7" s="3" t="s">
        <v>1840</v>
      </c>
      <c r="E7" s="3" t="s">
        <v>13</v>
      </c>
      <c r="F7" s="2">
        <v>4</v>
      </c>
      <c r="G7" s="6">
        <v>23.91</v>
      </c>
      <c r="H7" s="4">
        <f t="shared" si="0"/>
        <v>15.687351000000003</v>
      </c>
      <c r="I7" s="4">
        <f t="shared" si="1"/>
        <v>62.749404000000013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1841</v>
      </c>
      <c r="C8" s="3" t="s">
        <v>1842</v>
      </c>
      <c r="D8" s="3" t="s">
        <v>1843</v>
      </c>
      <c r="E8" s="3" t="s">
        <v>13</v>
      </c>
      <c r="F8" s="2">
        <v>5</v>
      </c>
      <c r="G8" s="6">
        <v>23.91</v>
      </c>
      <c r="H8" s="4">
        <f t="shared" si="0"/>
        <v>15.687351000000003</v>
      </c>
      <c r="I8" s="4">
        <f t="shared" si="1"/>
        <v>78.436755000000019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1514</v>
      </c>
      <c r="C9" s="3" t="s">
        <v>1515</v>
      </c>
      <c r="D9" s="3" t="s">
        <v>1516</v>
      </c>
      <c r="E9" s="3" t="s">
        <v>13</v>
      </c>
      <c r="F9" s="2">
        <v>3</v>
      </c>
      <c r="G9" s="6">
        <v>23.91</v>
      </c>
      <c r="H9" s="4">
        <f t="shared" si="0"/>
        <v>15.687351000000003</v>
      </c>
      <c r="I9" s="4">
        <f t="shared" si="1"/>
        <v>47.062053000000006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1508</v>
      </c>
      <c r="C10" s="3" t="s">
        <v>1509</v>
      </c>
      <c r="D10" s="3" t="s">
        <v>1510</v>
      </c>
      <c r="E10" s="3" t="s">
        <v>13</v>
      </c>
      <c r="F10" s="2">
        <v>5</v>
      </c>
      <c r="G10" s="6">
        <v>23.91</v>
      </c>
      <c r="H10" s="4">
        <f t="shared" si="0"/>
        <v>15.687351000000003</v>
      </c>
      <c r="I10" s="4">
        <f t="shared" si="1"/>
        <v>78.436755000000019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1520</v>
      </c>
      <c r="C11" s="3" t="s">
        <v>1521</v>
      </c>
      <c r="D11" s="3" t="s">
        <v>1522</v>
      </c>
      <c r="E11" s="3" t="s">
        <v>13</v>
      </c>
      <c r="F11" s="2">
        <v>2</v>
      </c>
      <c r="G11" s="6">
        <v>23.91</v>
      </c>
      <c r="H11" s="4">
        <f t="shared" si="0"/>
        <v>15.687351000000003</v>
      </c>
      <c r="I11" s="4">
        <f t="shared" si="1"/>
        <v>31.374702000000006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1565</v>
      </c>
      <c r="C12" s="3" t="s">
        <v>1566</v>
      </c>
      <c r="D12" s="3" t="s">
        <v>1567</v>
      </c>
      <c r="E12" s="3" t="s">
        <v>13</v>
      </c>
      <c r="F12" s="2">
        <v>2</v>
      </c>
      <c r="G12" s="6">
        <v>23.91</v>
      </c>
      <c r="H12" s="4">
        <f t="shared" si="0"/>
        <v>15.687351000000003</v>
      </c>
      <c r="I12" s="4">
        <f t="shared" si="1"/>
        <v>31.374702000000006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1844</v>
      </c>
      <c r="C13" s="3" t="s">
        <v>1845</v>
      </c>
      <c r="D13" s="3" t="s">
        <v>1846</v>
      </c>
      <c r="E13" s="3" t="s">
        <v>13</v>
      </c>
      <c r="F13" s="2">
        <v>1</v>
      </c>
      <c r="G13" s="6">
        <v>23.91</v>
      </c>
      <c r="H13" s="4">
        <f t="shared" si="0"/>
        <v>15.687351000000003</v>
      </c>
      <c r="I13" s="4">
        <f t="shared" si="1"/>
        <v>15.687351000000003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1847</v>
      </c>
      <c r="C14" s="3" t="s">
        <v>1848</v>
      </c>
      <c r="D14" s="3" t="s">
        <v>1849</v>
      </c>
      <c r="E14" s="3" t="s">
        <v>13</v>
      </c>
      <c r="F14" s="2">
        <v>2</v>
      </c>
      <c r="G14" s="6">
        <v>23.91</v>
      </c>
      <c r="H14" s="4">
        <f t="shared" si="0"/>
        <v>15.687351000000003</v>
      </c>
      <c r="I14" s="4">
        <f t="shared" si="1"/>
        <v>31.374702000000006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1850</v>
      </c>
      <c r="C15" s="3" t="s">
        <v>1851</v>
      </c>
      <c r="D15" s="3" t="s">
        <v>1852</v>
      </c>
      <c r="E15" s="3" t="s">
        <v>13</v>
      </c>
      <c r="F15" s="2">
        <v>5</v>
      </c>
      <c r="G15" s="6">
        <v>23.91</v>
      </c>
      <c r="H15" s="4">
        <f t="shared" si="0"/>
        <v>15.687351000000003</v>
      </c>
      <c r="I15" s="4">
        <f t="shared" si="1"/>
        <v>78.436755000000019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1853</v>
      </c>
      <c r="C16" s="3" t="s">
        <v>1854</v>
      </c>
      <c r="D16" s="3" t="s">
        <v>1855</v>
      </c>
      <c r="E16" s="3" t="s">
        <v>13</v>
      </c>
      <c r="F16" s="2">
        <v>3</v>
      </c>
      <c r="G16" s="6">
        <v>23.91</v>
      </c>
      <c r="H16" s="4">
        <f t="shared" si="0"/>
        <v>15.687351000000003</v>
      </c>
      <c r="I16" s="4">
        <f t="shared" si="1"/>
        <v>47.062053000000006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1517</v>
      </c>
      <c r="C17" s="3" t="s">
        <v>1518</v>
      </c>
      <c r="D17" s="3" t="s">
        <v>1519</v>
      </c>
      <c r="E17" s="3" t="s">
        <v>13</v>
      </c>
      <c r="F17" s="2">
        <v>2</v>
      </c>
      <c r="G17" s="6">
        <v>23.91</v>
      </c>
      <c r="H17" s="4">
        <f t="shared" si="0"/>
        <v>15.687351000000003</v>
      </c>
      <c r="I17" s="4">
        <f t="shared" si="1"/>
        <v>31.374702000000006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1562</v>
      </c>
      <c r="C18" s="3" t="s">
        <v>1563</v>
      </c>
      <c r="D18" s="3" t="s">
        <v>1564</v>
      </c>
      <c r="E18" s="3" t="s">
        <v>13</v>
      </c>
      <c r="F18" s="2">
        <v>4</v>
      </c>
      <c r="G18" s="6">
        <v>23.91</v>
      </c>
      <c r="H18" s="4">
        <f t="shared" si="0"/>
        <v>15.687351000000003</v>
      </c>
      <c r="I18" s="4">
        <f t="shared" si="1"/>
        <v>62.749404000000013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1610</v>
      </c>
      <c r="C19" s="3" t="s">
        <v>1611</v>
      </c>
      <c r="D19" s="3" t="s">
        <v>1612</v>
      </c>
      <c r="E19" s="3" t="s">
        <v>13</v>
      </c>
      <c r="F19" s="2">
        <v>2</v>
      </c>
      <c r="G19" s="6">
        <v>19.57</v>
      </c>
      <c r="H19" s="4">
        <f t="shared" si="0"/>
        <v>12.839877</v>
      </c>
      <c r="I19" s="4">
        <f t="shared" si="1"/>
        <v>25.679753999999999</v>
      </c>
      <c r="J19" s="3" t="s">
        <v>458</v>
      </c>
      <c r="K19" s="3" t="s">
        <v>34</v>
      </c>
    </row>
    <row r="20" spans="1:11" x14ac:dyDescent="0.2">
      <c r="A20" s="2">
        <v>18</v>
      </c>
      <c r="B20" s="3" t="s">
        <v>1619</v>
      </c>
      <c r="C20" s="3" t="s">
        <v>1620</v>
      </c>
      <c r="D20" s="3" t="s">
        <v>1621</v>
      </c>
      <c r="E20" s="3" t="s">
        <v>13</v>
      </c>
      <c r="F20" s="2">
        <v>3</v>
      </c>
      <c r="G20" s="6">
        <v>19.57</v>
      </c>
      <c r="H20" s="4">
        <f t="shared" si="0"/>
        <v>12.839877</v>
      </c>
      <c r="I20" s="4">
        <f t="shared" si="1"/>
        <v>38.519630999999997</v>
      </c>
      <c r="J20" s="3" t="s">
        <v>458</v>
      </c>
      <c r="K20" s="3" t="s">
        <v>34</v>
      </c>
    </row>
    <row r="21" spans="1:11" x14ac:dyDescent="0.2">
      <c r="A21" s="2">
        <v>19</v>
      </c>
      <c r="B21" s="3" t="s">
        <v>1511</v>
      </c>
      <c r="C21" s="3" t="s">
        <v>1512</v>
      </c>
      <c r="D21" s="3" t="s">
        <v>1513</v>
      </c>
      <c r="E21" s="3" t="s">
        <v>13</v>
      </c>
      <c r="F21" s="2">
        <v>1</v>
      </c>
      <c r="G21" s="6">
        <v>23.91</v>
      </c>
      <c r="H21" s="4">
        <f t="shared" si="0"/>
        <v>15.687351000000003</v>
      </c>
      <c r="I21" s="4">
        <f t="shared" si="1"/>
        <v>15.687351000000003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1856</v>
      </c>
      <c r="C22" s="3" t="s">
        <v>1857</v>
      </c>
      <c r="D22" s="3" t="s">
        <v>1858</v>
      </c>
      <c r="E22" s="3" t="s">
        <v>13</v>
      </c>
      <c r="F22" s="2">
        <v>2</v>
      </c>
      <c r="G22" s="6">
        <v>19.57</v>
      </c>
      <c r="H22" s="4">
        <f t="shared" si="0"/>
        <v>12.839877</v>
      </c>
      <c r="I22" s="4">
        <f t="shared" si="1"/>
        <v>25.679753999999999</v>
      </c>
      <c r="J22" s="3" t="s">
        <v>458</v>
      </c>
      <c r="K22" s="3" t="s">
        <v>34</v>
      </c>
    </row>
    <row r="23" spans="1:11" x14ac:dyDescent="0.2">
      <c r="A23" s="2">
        <v>21</v>
      </c>
      <c r="B23" s="3" t="s">
        <v>1820</v>
      </c>
      <c r="C23" s="3" t="s">
        <v>1821</v>
      </c>
      <c r="D23" s="3" t="s">
        <v>1822</v>
      </c>
      <c r="E23" s="3" t="s">
        <v>13</v>
      </c>
      <c r="F23" s="2">
        <v>1</v>
      </c>
      <c r="G23" s="6">
        <v>19.57</v>
      </c>
      <c r="H23" s="4">
        <f t="shared" si="0"/>
        <v>12.839877</v>
      </c>
      <c r="I23" s="4">
        <f t="shared" si="1"/>
        <v>12.839877</v>
      </c>
      <c r="J23" s="3" t="s">
        <v>458</v>
      </c>
      <c r="K23" s="3" t="s">
        <v>34</v>
      </c>
    </row>
    <row r="24" spans="1:11" x14ac:dyDescent="0.2">
      <c r="A24" s="2">
        <v>22</v>
      </c>
      <c r="B24" s="3" t="s">
        <v>1823</v>
      </c>
      <c r="C24" s="3" t="s">
        <v>1824</v>
      </c>
      <c r="D24" s="3" t="s">
        <v>1825</v>
      </c>
      <c r="E24" s="3" t="s">
        <v>13</v>
      </c>
      <c r="F24" s="2">
        <v>1</v>
      </c>
      <c r="G24" s="6">
        <v>19.57</v>
      </c>
      <c r="H24" s="4">
        <f t="shared" si="0"/>
        <v>12.839877</v>
      </c>
      <c r="I24" s="4">
        <f t="shared" si="1"/>
        <v>12.839877</v>
      </c>
      <c r="J24" s="3" t="s">
        <v>458</v>
      </c>
      <c r="K24" s="3" t="s">
        <v>34</v>
      </c>
    </row>
    <row r="25" spans="1:11" x14ac:dyDescent="0.2">
      <c r="A25" s="2">
        <v>23</v>
      </c>
      <c r="B25" s="3" t="s">
        <v>1859</v>
      </c>
      <c r="C25" s="3" t="s">
        <v>1860</v>
      </c>
      <c r="D25" s="3" t="s">
        <v>1861</v>
      </c>
      <c r="E25" s="3" t="s">
        <v>13</v>
      </c>
      <c r="F25" s="2">
        <v>3</v>
      </c>
      <c r="G25" s="6">
        <v>0.13</v>
      </c>
      <c r="H25" s="4">
        <f t="shared" si="0"/>
        <v>8.5293000000000008E-2</v>
      </c>
      <c r="I25" s="4">
        <f t="shared" si="1"/>
        <v>0.25587900000000002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1862</v>
      </c>
      <c r="C26" s="3" t="s">
        <v>1863</v>
      </c>
      <c r="D26" s="3" t="s">
        <v>1864</v>
      </c>
      <c r="E26" s="3" t="s">
        <v>13</v>
      </c>
      <c r="F26" s="2">
        <v>1</v>
      </c>
      <c r="G26" s="6">
        <v>89.45</v>
      </c>
      <c r="H26" s="4">
        <f t="shared" si="0"/>
        <v>58.688145000000006</v>
      </c>
      <c r="I26" s="4">
        <f t="shared" si="1"/>
        <v>58.688145000000006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1865</v>
      </c>
      <c r="C27" s="3" t="s">
        <v>1866</v>
      </c>
      <c r="D27" s="3" t="s">
        <v>1867</v>
      </c>
      <c r="E27" s="3" t="s">
        <v>13</v>
      </c>
      <c r="F27" s="2">
        <v>1</v>
      </c>
      <c r="G27" s="6">
        <v>0.13</v>
      </c>
      <c r="H27" s="4">
        <f t="shared" si="0"/>
        <v>8.5293000000000008E-2</v>
      </c>
      <c r="I27" s="4">
        <f t="shared" si="1"/>
        <v>8.5293000000000008E-2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1868</v>
      </c>
      <c r="C28" s="3" t="s">
        <v>1869</v>
      </c>
      <c r="D28" s="3" t="s">
        <v>1870</v>
      </c>
      <c r="E28" s="3" t="s">
        <v>13</v>
      </c>
      <c r="F28" s="2">
        <v>1</v>
      </c>
      <c r="G28" s="6">
        <v>47.92</v>
      </c>
      <c r="H28" s="4">
        <f t="shared" si="0"/>
        <v>31.440312000000002</v>
      </c>
      <c r="I28" s="4">
        <f t="shared" si="1"/>
        <v>31.440312000000002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1871</v>
      </c>
      <c r="C29" s="3" t="s">
        <v>1872</v>
      </c>
      <c r="D29" s="3" t="s">
        <v>1873</v>
      </c>
      <c r="E29" s="3" t="s">
        <v>13</v>
      </c>
      <c r="F29" s="2">
        <v>5</v>
      </c>
      <c r="G29" s="6">
        <v>38.36</v>
      </c>
      <c r="H29" s="4">
        <f t="shared" si="0"/>
        <v>25.167995999999999</v>
      </c>
      <c r="I29" s="4">
        <f t="shared" si="1"/>
        <v>125.83998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1874</v>
      </c>
      <c r="C30" s="3" t="s">
        <v>1875</v>
      </c>
      <c r="D30" s="3" t="s">
        <v>1876</v>
      </c>
      <c r="E30" s="3" t="s">
        <v>13</v>
      </c>
      <c r="F30" s="2">
        <v>3</v>
      </c>
      <c r="G30" s="6">
        <v>38.36</v>
      </c>
      <c r="H30" s="4">
        <f t="shared" si="0"/>
        <v>25.167995999999999</v>
      </c>
      <c r="I30" s="4">
        <f t="shared" si="1"/>
        <v>75.503987999999993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1877</v>
      </c>
      <c r="C31" s="3" t="s">
        <v>1878</v>
      </c>
      <c r="D31" s="3" t="s">
        <v>1879</v>
      </c>
      <c r="E31" s="3" t="s">
        <v>13</v>
      </c>
      <c r="F31" s="2">
        <v>1</v>
      </c>
      <c r="G31" s="6">
        <v>38.36</v>
      </c>
      <c r="H31" s="4">
        <f t="shared" si="0"/>
        <v>25.167995999999999</v>
      </c>
      <c r="I31" s="4">
        <f t="shared" si="1"/>
        <v>25.167995999999999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1880</v>
      </c>
      <c r="C32" s="3" t="s">
        <v>1881</v>
      </c>
      <c r="D32" s="3" t="s">
        <v>1882</v>
      </c>
      <c r="E32" s="3" t="s">
        <v>13</v>
      </c>
      <c r="F32" s="2">
        <v>2</v>
      </c>
      <c r="G32" s="6">
        <v>38.36</v>
      </c>
      <c r="H32" s="4">
        <f t="shared" si="0"/>
        <v>25.167995999999999</v>
      </c>
      <c r="I32" s="4">
        <f t="shared" si="1"/>
        <v>50.335991999999997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1883</v>
      </c>
      <c r="C33" s="3" t="s">
        <v>1884</v>
      </c>
      <c r="D33" s="3" t="s">
        <v>1885</v>
      </c>
      <c r="E33" s="3" t="s">
        <v>13</v>
      </c>
      <c r="F33" s="2">
        <v>6</v>
      </c>
      <c r="G33" s="6">
        <v>38.36</v>
      </c>
      <c r="H33" s="4">
        <f t="shared" si="0"/>
        <v>25.167995999999999</v>
      </c>
      <c r="I33" s="4">
        <f t="shared" si="1"/>
        <v>151.00797599999999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1886</v>
      </c>
      <c r="C34" s="3" t="s">
        <v>1887</v>
      </c>
      <c r="D34" s="3" t="s">
        <v>1888</v>
      </c>
      <c r="E34" s="3" t="s">
        <v>13</v>
      </c>
      <c r="F34" s="2">
        <v>1</v>
      </c>
      <c r="G34" s="6">
        <v>38.36</v>
      </c>
      <c r="H34" s="4">
        <f t="shared" si="0"/>
        <v>25.167995999999999</v>
      </c>
      <c r="I34" s="4">
        <f t="shared" si="1"/>
        <v>25.167995999999999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1889</v>
      </c>
      <c r="C35" s="3" t="s">
        <v>1890</v>
      </c>
      <c r="D35" s="3" t="s">
        <v>1891</v>
      </c>
      <c r="E35" s="3" t="s">
        <v>13</v>
      </c>
      <c r="F35" s="2">
        <v>5</v>
      </c>
      <c r="G35" s="6">
        <v>38.36</v>
      </c>
      <c r="H35" s="4">
        <f t="shared" si="0"/>
        <v>25.167995999999999</v>
      </c>
      <c r="I35" s="4">
        <f t="shared" si="1"/>
        <v>125.83998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1892</v>
      </c>
      <c r="C36" s="3" t="s">
        <v>1893</v>
      </c>
      <c r="D36" s="3" t="s">
        <v>1894</v>
      </c>
      <c r="E36" s="3" t="s">
        <v>13</v>
      </c>
      <c r="F36" s="2">
        <v>5</v>
      </c>
      <c r="G36" s="6">
        <v>38.36</v>
      </c>
      <c r="H36" s="4">
        <f t="shared" si="0"/>
        <v>25.167995999999999</v>
      </c>
      <c r="I36" s="4">
        <f t="shared" si="1"/>
        <v>125.83998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1895</v>
      </c>
      <c r="C37" s="3" t="s">
        <v>1896</v>
      </c>
      <c r="D37" s="3" t="s">
        <v>1897</v>
      </c>
      <c r="E37" s="3" t="s">
        <v>13</v>
      </c>
      <c r="F37" s="2">
        <v>3</v>
      </c>
      <c r="G37" s="6">
        <v>38.36</v>
      </c>
      <c r="H37" s="4">
        <f t="shared" si="0"/>
        <v>25.167995999999999</v>
      </c>
      <c r="I37" s="4">
        <f t="shared" si="1"/>
        <v>75.503987999999993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1898</v>
      </c>
      <c r="C38" s="3" t="s">
        <v>1899</v>
      </c>
      <c r="D38" s="3" t="s">
        <v>1900</v>
      </c>
      <c r="E38" s="3" t="s">
        <v>13</v>
      </c>
      <c r="F38" s="2">
        <v>1</v>
      </c>
      <c r="G38" s="6">
        <v>0.13</v>
      </c>
      <c r="H38" s="4">
        <f t="shared" si="0"/>
        <v>8.5293000000000008E-2</v>
      </c>
      <c r="I38" s="4">
        <f t="shared" si="1"/>
        <v>8.5293000000000008E-2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1901</v>
      </c>
      <c r="C39" s="3" t="s">
        <v>1902</v>
      </c>
      <c r="D39" s="3" t="s">
        <v>1903</v>
      </c>
      <c r="E39" s="3" t="s">
        <v>13</v>
      </c>
      <c r="F39" s="2">
        <v>2</v>
      </c>
      <c r="G39" s="6">
        <v>0.13</v>
      </c>
      <c r="H39" s="4">
        <f t="shared" si="0"/>
        <v>8.5293000000000008E-2</v>
      </c>
      <c r="I39" s="4">
        <f t="shared" si="1"/>
        <v>0.17058600000000002</v>
      </c>
      <c r="J39" s="3" t="s">
        <v>14</v>
      </c>
      <c r="K39" s="3" t="s">
        <v>15</v>
      </c>
    </row>
    <row r="40" spans="1:11" x14ac:dyDescent="0.2">
      <c r="A40" s="2">
        <v>38</v>
      </c>
      <c r="B40" s="3" t="s">
        <v>1904</v>
      </c>
      <c r="C40" s="3" t="s">
        <v>1905</v>
      </c>
      <c r="D40" s="3" t="s">
        <v>1906</v>
      </c>
      <c r="E40" s="3" t="s">
        <v>13</v>
      </c>
      <c r="F40" s="2">
        <v>1</v>
      </c>
      <c r="G40" s="6">
        <v>0.13</v>
      </c>
      <c r="H40" s="4">
        <f t="shared" si="0"/>
        <v>8.5293000000000008E-2</v>
      </c>
      <c r="I40" s="4">
        <f t="shared" si="1"/>
        <v>8.5293000000000008E-2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1907</v>
      </c>
      <c r="C41" s="3" t="s">
        <v>1908</v>
      </c>
      <c r="D41" s="3" t="s">
        <v>1909</v>
      </c>
      <c r="E41" s="3" t="s">
        <v>13</v>
      </c>
      <c r="F41" s="2">
        <v>2</v>
      </c>
      <c r="G41" s="6">
        <v>0.13</v>
      </c>
      <c r="H41" s="4">
        <f t="shared" si="0"/>
        <v>8.5293000000000008E-2</v>
      </c>
      <c r="I41" s="4">
        <f t="shared" si="1"/>
        <v>0.17058600000000002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1910</v>
      </c>
      <c r="C42" s="3" t="s">
        <v>1911</v>
      </c>
      <c r="D42" s="3" t="s">
        <v>1912</v>
      </c>
      <c r="E42" s="3" t="s">
        <v>13</v>
      </c>
      <c r="F42" s="2">
        <v>1</v>
      </c>
      <c r="G42" s="6">
        <v>0.13</v>
      </c>
      <c r="H42" s="4">
        <f t="shared" si="0"/>
        <v>8.5293000000000008E-2</v>
      </c>
      <c r="I42" s="4">
        <f t="shared" si="1"/>
        <v>8.5293000000000008E-2</v>
      </c>
      <c r="J42" s="3" t="s">
        <v>14</v>
      </c>
      <c r="K42" s="3" t="s">
        <v>691</v>
      </c>
    </row>
    <row r="43" spans="1:11" x14ac:dyDescent="0.2">
      <c r="A43" s="2">
        <v>41</v>
      </c>
      <c r="B43" s="3" t="s">
        <v>1913</v>
      </c>
      <c r="C43" s="3" t="s">
        <v>1914</v>
      </c>
      <c r="D43" s="3" t="s">
        <v>1915</v>
      </c>
      <c r="E43" s="3" t="s">
        <v>13</v>
      </c>
      <c r="F43" s="2">
        <v>1</v>
      </c>
      <c r="G43" s="6">
        <v>0.13</v>
      </c>
      <c r="H43" s="4">
        <f t="shared" si="0"/>
        <v>8.5293000000000008E-2</v>
      </c>
      <c r="I43" s="4">
        <f t="shared" si="1"/>
        <v>8.5293000000000008E-2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1916</v>
      </c>
      <c r="C44" s="3" t="s">
        <v>1917</v>
      </c>
      <c r="D44" s="3" t="s">
        <v>1918</v>
      </c>
      <c r="E44" s="3" t="s">
        <v>13</v>
      </c>
      <c r="F44" s="2">
        <v>1</v>
      </c>
      <c r="G44" s="6">
        <v>0.13</v>
      </c>
      <c r="H44" s="4">
        <f t="shared" si="0"/>
        <v>8.5293000000000008E-2</v>
      </c>
      <c r="I44" s="4">
        <f t="shared" si="1"/>
        <v>8.5293000000000008E-2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1919</v>
      </c>
      <c r="C45" s="3" t="s">
        <v>1920</v>
      </c>
      <c r="D45" s="3" t="s">
        <v>1921</v>
      </c>
      <c r="E45" s="3" t="s">
        <v>13</v>
      </c>
      <c r="F45" s="2">
        <v>1</v>
      </c>
      <c r="G45" s="6">
        <v>0.13</v>
      </c>
      <c r="H45" s="4">
        <f t="shared" si="0"/>
        <v>8.5293000000000008E-2</v>
      </c>
      <c r="I45" s="4">
        <f t="shared" si="1"/>
        <v>8.5293000000000008E-2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1922</v>
      </c>
      <c r="C46" s="3" t="s">
        <v>1923</v>
      </c>
      <c r="D46" s="3" t="s">
        <v>1924</v>
      </c>
      <c r="E46" s="3" t="s">
        <v>13</v>
      </c>
      <c r="F46" s="2">
        <v>1</v>
      </c>
      <c r="G46" s="6">
        <v>0.13</v>
      </c>
      <c r="H46" s="4">
        <f t="shared" si="0"/>
        <v>8.5293000000000008E-2</v>
      </c>
      <c r="I46" s="4">
        <f t="shared" si="1"/>
        <v>8.5293000000000008E-2</v>
      </c>
      <c r="J46" s="3" t="s">
        <v>14</v>
      </c>
      <c r="K46" s="3" t="s">
        <v>15</v>
      </c>
    </row>
    <row r="47" spans="1:11" x14ac:dyDescent="0.2">
      <c r="A47" s="2">
        <v>45</v>
      </c>
      <c r="B47" s="3" t="s">
        <v>1925</v>
      </c>
      <c r="C47" s="3" t="s">
        <v>1926</v>
      </c>
      <c r="D47" s="3" t="s">
        <v>1927</v>
      </c>
      <c r="E47" s="3" t="s">
        <v>13</v>
      </c>
      <c r="F47" s="2">
        <v>3</v>
      </c>
      <c r="G47" s="6">
        <v>15</v>
      </c>
      <c r="H47" s="4">
        <f t="shared" si="0"/>
        <v>9.8414999999999999</v>
      </c>
      <c r="I47" s="4">
        <f t="shared" si="1"/>
        <v>29.5245</v>
      </c>
      <c r="J47" s="3" t="s">
        <v>458</v>
      </c>
      <c r="K47" s="3" t="s">
        <v>34</v>
      </c>
    </row>
    <row r="48" spans="1:11" x14ac:dyDescent="0.2">
      <c r="A48" s="2">
        <v>46</v>
      </c>
      <c r="B48" s="3" t="s">
        <v>1928</v>
      </c>
      <c r="C48" s="3" t="s">
        <v>1929</v>
      </c>
      <c r="D48" s="3" t="s">
        <v>1930</v>
      </c>
      <c r="E48" s="3" t="s">
        <v>13</v>
      </c>
      <c r="F48" s="2">
        <v>2</v>
      </c>
      <c r="G48" s="6">
        <v>15</v>
      </c>
      <c r="H48" s="4">
        <f t="shared" si="0"/>
        <v>9.8414999999999999</v>
      </c>
      <c r="I48" s="4">
        <f t="shared" si="1"/>
        <v>19.683</v>
      </c>
      <c r="J48" s="3" t="s">
        <v>458</v>
      </c>
      <c r="K48" s="3" t="s">
        <v>34</v>
      </c>
    </row>
    <row r="49" spans="1:11" x14ac:dyDescent="0.2">
      <c r="A49" s="2">
        <v>47</v>
      </c>
      <c r="B49" s="3" t="s">
        <v>1931</v>
      </c>
      <c r="C49" s="3" t="s">
        <v>1932</v>
      </c>
      <c r="D49" s="3" t="s">
        <v>1933</v>
      </c>
      <c r="E49" s="3" t="s">
        <v>13</v>
      </c>
      <c r="F49" s="2">
        <v>1</v>
      </c>
      <c r="G49" s="6">
        <v>15</v>
      </c>
      <c r="H49" s="4">
        <f t="shared" si="0"/>
        <v>9.8414999999999999</v>
      </c>
      <c r="I49" s="4">
        <f t="shared" si="1"/>
        <v>9.8414999999999999</v>
      </c>
      <c r="J49" s="3" t="s">
        <v>458</v>
      </c>
      <c r="K49" s="3" t="s">
        <v>34</v>
      </c>
    </row>
    <row r="50" spans="1:11" x14ac:dyDescent="0.2">
      <c r="A50" s="2">
        <v>48</v>
      </c>
      <c r="B50" s="3" t="s">
        <v>1934</v>
      </c>
      <c r="C50" s="3" t="s">
        <v>1935</v>
      </c>
      <c r="D50" s="3" t="s">
        <v>1936</v>
      </c>
      <c r="E50" s="3" t="s">
        <v>13</v>
      </c>
      <c r="F50" s="2">
        <v>1</v>
      </c>
      <c r="G50" s="6">
        <v>15</v>
      </c>
      <c r="H50" s="4">
        <f t="shared" si="0"/>
        <v>9.8414999999999999</v>
      </c>
      <c r="I50" s="4">
        <f t="shared" si="1"/>
        <v>9.8414999999999999</v>
      </c>
      <c r="J50" s="3" t="s">
        <v>458</v>
      </c>
      <c r="K50" s="3" t="s">
        <v>34</v>
      </c>
    </row>
    <row r="51" spans="1:11" x14ac:dyDescent="0.2">
      <c r="A51" s="2">
        <v>49</v>
      </c>
      <c r="B51" s="3" t="s">
        <v>1937</v>
      </c>
      <c r="C51" s="3" t="s">
        <v>1938</v>
      </c>
      <c r="D51" s="3" t="s">
        <v>1939</v>
      </c>
      <c r="E51" s="3" t="s">
        <v>13</v>
      </c>
      <c r="F51" s="2">
        <v>1</v>
      </c>
      <c r="G51" s="6">
        <v>15</v>
      </c>
      <c r="H51" s="4">
        <f t="shared" si="0"/>
        <v>9.8414999999999999</v>
      </c>
      <c r="I51" s="4">
        <f t="shared" si="1"/>
        <v>9.8414999999999999</v>
      </c>
      <c r="J51" s="3" t="s">
        <v>458</v>
      </c>
      <c r="K51" s="3" t="s">
        <v>34</v>
      </c>
    </row>
    <row r="52" spans="1:11" x14ac:dyDescent="0.2">
      <c r="A52" s="2">
        <v>50</v>
      </c>
      <c r="B52" s="3" t="s">
        <v>1940</v>
      </c>
      <c r="C52" s="3" t="s">
        <v>1941</v>
      </c>
      <c r="D52" s="3" t="s">
        <v>1942</v>
      </c>
      <c r="E52" s="3" t="s">
        <v>13</v>
      </c>
      <c r="F52" s="2">
        <v>1</v>
      </c>
      <c r="G52" s="6">
        <v>15</v>
      </c>
      <c r="H52" s="4">
        <f t="shared" si="0"/>
        <v>9.8414999999999999</v>
      </c>
      <c r="I52" s="4">
        <f t="shared" si="1"/>
        <v>9.8414999999999999</v>
      </c>
      <c r="J52" s="3" t="s">
        <v>458</v>
      </c>
      <c r="K52" s="3" t="s">
        <v>34</v>
      </c>
    </row>
    <row r="53" spans="1:11" x14ac:dyDescent="0.2">
      <c r="A53" s="2">
        <v>51</v>
      </c>
      <c r="B53" s="3" t="s">
        <v>1943</v>
      </c>
      <c r="C53" s="3" t="s">
        <v>1944</v>
      </c>
      <c r="D53" s="3" t="s">
        <v>1945</v>
      </c>
      <c r="E53" s="3" t="s">
        <v>13</v>
      </c>
      <c r="F53" s="2">
        <v>1</v>
      </c>
      <c r="G53" s="6">
        <v>15</v>
      </c>
      <c r="H53" s="4">
        <f t="shared" si="0"/>
        <v>9.8414999999999999</v>
      </c>
      <c r="I53" s="4">
        <f t="shared" si="1"/>
        <v>9.8414999999999999</v>
      </c>
      <c r="J53" s="3" t="s">
        <v>458</v>
      </c>
      <c r="K53" s="3" t="s">
        <v>34</v>
      </c>
    </row>
    <row r="54" spans="1:11" x14ac:dyDescent="0.2">
      <c r="A54" s="2">
        <v>52</v>
      </c>
      <c r="B54" s="3" t="s">
        <v>1946</v>
      </c>
      <c r="C54" s="3" t="s">
        <v>1947</v>
      </c>
      <c r="D54" s="3" t="s">
        <v>1948</v>
      </c>
      <c r="E54" s="3" t="s">
        <v>13</v>
      </c>
      <c r="F54" s="2">
        <v>1</v>
      </c>
      <c r="G54" s="6">
        <v>15</v>
      </c>
      <c r="H54" s="4">
        <f t="shared" si="0"/>
        <v>9.8414999999999999</v>
      </c>
      <c r="I54" s="4">
        <f t="shared" si="1"/>
        <v>9.8414999999999999</v>
      </c>
      <c r="J54" s="3" t="s">
        <v>458</v>
      </c>
      <c r="K54" s="3" t="s">
        <v>34</v>
      </c>
    </row>
    <row r="55" spans="1:11" x14ac:dyDescent="0.2">
      <c r="A55" s="2">
        <v>53</v>
      </c>
      <c r="B55" s="3" t="s">
        <v>1949</v>
      </c>
      <c r="C55" s="3" t="s">
        <v>1950</v>
      </c>
      <c r="D55" s="3" t="s">
        <v>1951</v>
      </c>
      <c r="E55" s="3" t="s">
        <v>13</v>
      </c>
      <c r="F55" s="2">
        <v>1</v>
      </c>
      <c r="G55" s="6">
        <v>15</v>
      </c>
      <c r="H55" s="4">
        <f t="shared" si="0"/>
        <v>9.8414999999999999</v>
      </c>
      <c r="I55" s="4">
        <f t="shared" si="1"/>
        <v>9.8414999999999999</v>
      </c>
      <c r="J55" s="3" t="s">
        <v>458</v>
      </c>
      <c r="K55" s="3" t="s">
        <v>34</v>
      </c>
    </row>
    <row r="56" spans="1:11" x14ac:dyDescent="0.2">
      <c r="A56" s="2">
        <v>54</v>
      </c>
      <c r="B56" s="3" t="s">
        <v>1952</v>
      </c>
      <c r="C56" s="3" t="s">
        <v>1953</v>
      </c>
      <c r="D56" s="3" t="s">
        <v>1954</v>
      </c>
      <c r="E56" s="3" t="s">
        <v>13</v>
      </c>
      <c r="F56" s="2">
        <v>1</v>
      </c>
      <c r="G56" s="6">
        <v>15</v>
      </c>
      <c r="H56" s="4">
        <f t="shared" si="0"/>
        <v>9.8414999999999999</v>
      </c>
      <c r="I56" s="4">
        <f t="shared" si="1"/>
        <v>9.8414999999999999</v>
      </c>
      <c r="J56" s="3" t="s">
        <v>458</v>
      </c>
      <c r="K56" s="3" t="s">
        <v>34</v>
      </c>
    </row>
    <row r="57" spans="1:11" x14ac:dyDescent="0.2">
      <c r="A57" s="2">
        <v>55</v>
      </c>
      <c r="B57" s="3" t="s">
        <v>1955</v>
      </c>
      <c r="C57" s="3" t="s">
        <v>1956</v>
      </c>
      <c r="D57" s="3" t="s">
        <v>1957</v>
      </c>
      <c r="E57" s="3" t="s">
        <v>13</v>
      </c>
      <c r="F57" s="2">
        <v>1</v>
      </c>
      <c r="G57" s="6">
        <v>15</v>
      </c>
      <c r="H57" s="4">
        <f t="shared" si="0"/>
        <v>9.8414999999999999</v>
      </c>
      <c r="I57" s="4">
        <f t="shared" si="1"/>
        <v>9.8414999999999999</v>
      </c>
      <c r="J57" s="3" t="s">
        <v>458</v>
      </c>
      <c r="K57" s="3" t="s">
        <v>34</v>
      </c>
    </row>
    <row r="58" spans="1:11" x14ac:dyDescent="0.2">
      <c r="A58" s="2">
        <v>56</v>
      </c>
      <c r="B58" s="3" t="s">
        <v>1958</v>
      </c>
      <c r="C58" s="3" t="s">
        <v>1959</v>
      </c>
      <c r="D58" s="3" t="s">
        <v>1960</v>
      </c>
      <c r="E58" s="3" t="s">
        <v>13</v>
      </c>
      <c r="F58" s="2">
        <v>1</v>
      </c>
      <c r="G58" s="6">
        <v>15</v>
      </c>
      <c r="H58" s="4">
        <f t="shared" si="0"/>
        <v>9.8414999999999999</v>
      </c>
      <c r="I58" s="4">
        <f t="shared" si="1"/>
        <v>9.8414999999999999</v>
      </c>
      <c r="J58" s="3" t="s">
        <v>458</v>
      </c>
      <c r="K58" s="3" t="s">
        <v>34</v>
      </c>
    </row>
    <row r="59" spans="1:11" x14ac:dyDescent="0.2">
      <c r="A59" s="2">
        <v>57</v>
      </c>
      <c r="B59" s="3" t="s">
        <v>1961</v>
      </c>
      <c r="C59" s="3" t="s">
        <v>1962</v>
      </c>
      <c r="D59" s="3" t="s">
        <v>1963</v>
      </c>
      <c r="E59" s="3" t="s">
        <v>13</v>
      </c>
      <c r="F59" s="2">
        <v>1</v>
      </c>
      <c r="G59" s="6">
        <v>0.13</v>
      </c>
      <c r="H59" s="4">
        <f t="shared" si="0"/>
        <v>8.5293000000000008E-2</v>
      </c>
      <c r="I59" s="4">
        <f t="shared" si="1"/>
        <v>8.5293000000000008E-2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1964</v>
      </c>
      <c r="C60" s="3" t="s">
        <v>1965</v>
      </c>
      <c r="D60" s="3" t="s">
        <v>1966</v>
      </c>
      <c r="E60" s="3" t="s">
        <v>13</v>
      </c>
      <c r="F60" s="2">
        <v>1</v>
      </c>
      <c r="G60" s="6">
        <v>0.13</v>
      </c>
      <c r="H60" s="4">
        <f t="shared" si="0"/>
        <v>8.5293000000000008E-2</v>
      </c>
      <c r="I60" s="4">
        <f t="shared" si="1"/>
        <v>8.5293000000000008E-2</v>
      </c>
      <c r="J60" s="3" t="s">
        <v>14</v>
      </c>
      <c r="K60" s="3" t="s">
        <v>885</v>
      </c>
    </row>
    <row r="61" spans="1:11" x14ac:dyDescent="0.2">
      <c r="A61" s="2">
        <v>59</v>
      </c>
      <c r="B61" s="3" t="s">
        <v>1967</v>
      </c>
      <c r="C61" s="3" t="s">
        <v>1968</v>
      </c>
      <c r="D61" s="3" t="s">
        <v>1969</v>
      </c>
      <c r="E61" s="3" t="s">
        <v>13</v>
      </c>
      <c r="F61" s="2">
        <v>2</v>
      </c>
      <c r="G61" s="6">
        <v>36.369999999999997</v>
      </c>
      <c r="H61" s="4">
        <f t="shared" si="0"/>
        <v>23.862356999999999</v>
      </c>
      <c r="I61" s="4">
        <f t="shared" si="1"/>
        <v>47.724713999999999</v>
      </c>
      <c r="J61" s="3" t="s">
        <v>14</v>
      </c>
      <c r="K61" s="3" t="s">
        <v>34</v>
      </c>
    </row>
    <row r="62" spans="1:11" x14ac:dyDescent="0.2">
      <c r="A62" s="2">
        <v>60</v>
      </c>
      <c r="B62" s="3" t="s">
        <v>1970</v>
      </c>
      <c r="C62" s="3" t="s">
        <v>1971</v>
      </c>
      <c r="D62" s="3" t="s">
        <v>1972</v>
      </c>
      <c r="E62" s="3" t="s">
        <v>13</v>
      </c>
      <c r="F62" s="2">
        <v>2</v>
      </c>
      <c r="G62" s="6">
        <v>36.369999999999997</v>
      </c>
      <c r="H62" s="4">
        <f t="shared" si="0"/>
        <v>23.862356999999999</v>
      </c>
      <c r="I62" s="4">
        <f t="shared" si="1"/>
        <v>47.724713999999999</v>
      </c>
      <c r="J62" s="3" t="s">
        <v>14</v>
      </c>
      <c r="K62" s="3" t="s">
        <v>34</v>
      </c>
    </row>
    <row r="63" spans="1:11" x14ac:dyDescent="0.2">
      <c r="A63" s="2">
        <v>61</v>
      </c>
      <c r="B63" s="3" t="s">
        <v>1973</v>
      </c>
      <c r="C63" s="3" t="s">
        <v>1974</v>
      </c>
      <c r="D63" s="3" t="s">
        <v>1975</v>
      </c>
      <c r="E63" s="3" t="s">
        <v>13</v>
      </c>
      <c r="F63" s="2">
        <v>7</v>
      </c>
      <c r="G63" s="6">
        <v>36.369999999999997</v>
      </c>
      <c r="H63" s="4">
        <f t="shared" si="0"/>
        <v>23.862356999999999</v>
      </c>
      <c r="I63" s="4">
        <f t="shared" si="1"/>
        <v>167.03649899999999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1976</v>
      </c>
      <c r="C64" s="3" t="s">
        <v>1977</v>
      </c>
      <c r="D64" s="3" t="s">
        <v>1978</v>
      </c>
      <c r="E64" s="3" t="s">
        <v>13</v>
      </c>
      <c r="F64" s="2">
        <v>3</v>
      </c>
      <c r="G64" s="6">
        <v>8.6300000000000008</v>
      </c>
      <c r="H64" s="4">
        <f t="shared" si="0"/>
        <v>5.6621430000000013</v>
      </c>
      <c r="I64" s="4">
        <f t="shared" si="1"/>
        <v>16.986429000000005</v>
      </c>
      <c r="J64" s="3" t="s">
        <v>14</v>
      </c>
      <c r="K64" s="3" t="s">
        <v>657</v>
      </c>
    </row>
    <row r="65" spans="1:11" x14ac:dyDescent="0.2">
      <c r="A65" s="2">
        <v>63</v>
      </c>
      <c r="B65" s="3" t="s">
        <v>1979</v>
      </c>
      <c r="C65" s="3" t="s">
        <v>1980</v>
      </c>
      <c r="D65" s="3" t="s">
        <v>1981</v>
      </c>
      <c r="E65" s="3" t="s">
        <v>13</v>
      </c>
      <c r="F65" s="2">
        <v>1</v>
      </c>
      <c r="G65" s="6">
        <v>49.64</v>
      </c>
      <c r="H65" s="4">
        <f t="shared" si="0"/>
        <v>32.568804000000007</v>
      </c>
      <c r="I65" s="4">
        <f t="shared" si="1"/>
        <v>32.568804000000007</v>
      </c>
      <c r="J65" s="3" t="s">
        <v>14</v>
      </c>
      <c r="K65" s="3" t="s">
        <v>34</v>
      </c>
    </row>
    <row r="66" spans="1:11" x14ac:dyDescent="0.2">
      <c r="A66" s="2">
        <v>64</v>
      </c>
      <c r="B66" s="3" t="s">
        <v>1982</v>
      </c>
      <c r="C66" s="3" t="s">
        <v>1983</v>
      </c>
      <c r="D66" s="3" t="s">
        <v>1984</v>
      </c>
      <c r="E66" s="3" t="s">
        <v>13</v>
      </c>
      <c r="F66" s="2">
        <v>4</v>
      </c>
      <c r="G66" s="6">
        <v>49.64</v>
      </c>
      <c r="H66" s="4">
        <f t="shared" si="0"/>
        <v>32.568804000000007</v>
      </c>
      <c r="I66" s="4">
        <f t="shared" si="1"/>
        <v>130.27521600000003</v>
      </c>
      <c r="J66" s="3" t="s">
        <v>14</v>
      </c>
      <c r="K66" s="3" t="s">
        <v>34</v>
      </c>
    </row>
    <row r="67" spans="1:11" x14ac:dyDescent="0.2">
      <c r="A67" s="2">
        <v>65</v>
      </c>
      <c r="B67" s="3" t="s">
        <v>1985</v>
      </c>
      <c r="C67" s="3" t="s">
        <v>1986</v>
      </c>
      <c r="D67" s="3" t="s">
        <v>1987</v>
      </c>
      <c r="E67" s="3" t="s">
        <v>13</v>
      </c>
      <c r="F67" s="2">
        <v>2</v>
      </c>
      <c r="G67" s="6">
        <v>49.64</v>
      </c>
      <c r="H67" s="4">
        <f t="shared" si="0"/>
        <v>32.568804000000007</v>
      </c>
      <c r="I67" s="4">
        <f t="shared" si="1"/>
        <v>65.137608000000014</v>
      </c>
      <c r="J67" s="3" t="s">
        <v>14</v>
      </c>
      <c r="K67" s="3" t="s">
        <v>34</v>
      </c>
    </row>
    <row r="68" spans="1:11" x14ac:dyDescent="0.2">
      <c r="A68" s="2">
        <v>66</v>
      </c>
      <c r="B68" s="3" t="s">
        <v>1988</v>
      </c>
      <c r="C68" s="3" t="s">
        <v>1989</v>
      </c>
      <c r="D68" s="3" t="s">
        <v>1990</v>
      </c>
      <c r="E68" s="3" t="s">
        <v>13</v>
      </c>
      <c r="F68" s="2">
        <v>1</v>
      </c>
      <c r="G68" s="6">
        <v>0.13</v>
      </c>
      <c r="H68" s="4">
        <f t="shared" ref="H68" si="2">G68*0.9*0.9*0.9*0.9</f>
        <v>8.5293000000000008E-2</v>
      </c>
      <c r="I68" s="4">
        <f t="shared" ref="I68" si="3">F68*H68</f>
        <v>8.5293000000000008E-2</v>
      </c>
      <c r="J68" s="3" t="s">
        <v>14</v>
      </c>
      <c r="K68" s="3" t="s">
        <v>691</v>
      </c>
    </row>
    <row r="69" spans="1:11" x14ac:dyDescent="0.2">
      <c r="A69" s="2"/>
      <c r="B69" s="3" t="s">
        <v>123</v>
      </c>
      <c r="C69" s="2"/>
      <c r="D69" s="2"/>
      <c r="E69" s="2"/>
      <c r="F69" s="2">
        <v>150</v>
      </c>
      <c r="G69" s="2"/>
      <c r="H69" s="4"/>
      <c r="I69" s="4">
        <f>SUM(I3:I68)</f>
        <v>2483.9289900000003</v>
      </c>
      <c r="J69" s="2"/>
      <c r="K69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F682-A84C-8544-8930-7050C8B8FCF0}">
  <dimension ref="A1:K92"/>
  <sheetViews>
    <sheetView workbookViewId="0">
      <selection activeCell="H3" sqref="H3:H9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1991</v>
      </c>
      <c r="C3" s="3" t="s">
        <v>1992</v>
      </c>
      <c r="D3" s="3" t="s">
        <v>1993</v>
      </c>
      <c r="E3" s="3" t="s">
        <v>13</v>
      </c>
      <c r="F3" s="2">
        <v>6</v>
      </c>
      <c r="G3" s="2">
        <v>32.119999999999997</v>
      </c>
      <c r="H3" s="4">
        <f>G3*0.9*0.9*0.9*0.9</f>
        <v>21.073931999999999</v>
      </c>
      <c r="I3" s="4">
        <f>F3*H3</f>
        <v>126.443592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1994</v>
      </c>
      <c r="C4" s="3" t="s">
        <v>1995</v>
      </c>
      <c r="D4" s="3" t="s">
        <v>1996</v>
      </c>
      <c r="E4" s="3" t="s">
        <v>13</v>
      </c>
      <c r="F4" s="2">
        <v>5</v>
      </c>
      <c r="G4" s="2">
        <v>32.119999999999997</v>
      </c>
      <c r="H4" s="4">
        <f t="shared" ref="H4:H67" si="0">G4*0.9*0.9*0.9*0.9</f>
        <v>21.073931999999999</v>
      </c>
      <c r="I4" s="4">
        <f t="shared" ref="I4:I67" si="1">F4*H4</f>
        <v>105.36966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1997</v>
      </c>
      <c r="C5" s="3" t="s">
        <v>1998</v>
      </c>
      <c r="D5" s="3" t="s">
        <v>1999</v>
      </c>
      <c r="E5" s="3" t="s">
        <v>13</v>
      </c>
      <c r="F5" s="2">
        <v>2</v>
      </c>
      <c r="G5" s="2">
        <v>34.520000000000003</v>
      </c>
      <c r="H5" s="4">
        <f t="shared" si="0"/>
        <v>22.648572000000005</v>
      </c>
      <c r="I5" s="4">
        <f t="shared" si="1"/>
        <v>45.29714400000001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2000</v>
      </c>
      <c r="C6" s="3" t="s">
        <v>2001</v>
      </c>
      <c r="D6" s="3" t="s">
        <v>2002</v>
      </c>
      <c r="E6" s="3" t="s">
        <v>13</v>
      </c>
      <c r="F6" s="2">
        <v>1</v>
      </c>
      <c r="G6" s="2">
        <v>34.520000000000003</v>
      </c>
      <c r="H6" s="4">
        <f t="shared" si="0"/>
        <v>22.648572000000005</v>
      </c>
      <c r="I6" s="4">
        <f t="shared" si="1"/>
        <v>22.648572000000005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2003</v>
      </c>
      <c r="C7" s="3" t="s">
        <v>2004</v>
      </c>
      <c r="D7" s="3" t="s">
        <v>2005</v>
      </c>
      <c r="E7" s="3" t="s">
        <v>13</v>
      </c>
      <c r="F7" s="2">
        <v>1</v>
      </c>
      <c r="G7" s="2">
        <v>45.01</v>
      </c>
      <c r="H7" s="4">
        <f t="shared" si="0"/>
        <v>29.531061000000005</v>
      </c>
      <c r="I7" s="4">
        <f t="shared" si="1"/>
        <v>29.531061000000005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2006</v>
      </c>
      <c r="C8" s="3" t="s">
        <v>2007</v>
      </c>
      <c r="D8" s="3" t="s">
        <v>2008</v>
      </c>
      <c r="E8" s="3" t="s">
        <v>13</v>
      </c>
      <c r="F8" s="2">
        <v>1</v>
      </c>
      <c r="G8" s="2">
        <v>43</v>
      </c>
      <c r="H8" s="4">
        <f t="shared" si="0"/>
        <v>28.212300000000006</v>
      </c>
      <c r="I8" s="4">
        <f t="shared" si="1"/>
        <v>28.212300000000006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2009</v>
      </c>
      <c r="C9" s="3" t="s">
        <v>2010</v>
      </c>
      <c r="D9" s="3" t="s">
        <v>2011</v>
      </c>
      <c r="E9" s="3" t="s">
        <v>13</v>
      </c>
      <c r="F9" s="2">
        <v>2</v>
      </c>
      <c r="G9" s="2">
        <v>35.17</v>
      </c>
      <c r="H9" s="4">
        <f t="shared" si="0"/>
        <v>23.075037000000005</v>
      </c>
      <c r="I9" s="4">
        <f t="shared" si="1"/>
        <v>46.150074000000011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2012</v>
      </c>
      <c r="C10" s="3" t="s">
        <v>2013</v>
      </c>
      <c r="D10" s="3" t="s">
        <v>2014</v>
      </c>
      <c r="E10" s="3" t="s">
        <v>13</v>
      </c>
      <c r="F10" s="2">
        <v>1</v>
      </c>
      <c r="G10" s="2">
        <v>32.1</v>
      </c>
      <c r="H10" s="4">
        <f t="shared" si="0"/>
        <v>21.06081</v>
      </c>
      <c r="I10" s="4">
        <f t="shared" si="1"/>
        <v>21.06081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2015</v>
      </c>
      <c r="C11" s="3" t="s">
        <v>2016</v>
      </c>
      <c r="D11" s="3" t="s">
        <v>2017</v>
      </c>
      <c r="E11" s="3" t="s">
        <v>13</v>
      </c>
      <c r="F11" s="2">
        <v>1</v>
      </c>
      <c r="G11" s="2">
        <v>34.520000000000003</v>
      </c>
      <c r="H11" s="4">
        <f t="shared" si="0"/>
        <v>22.648572000000005</v>
      </c>
      <c r="I11" s="4">
        <f t="shared" si="1"/>
        <v>22.648572000000005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2018</v>
      </c>
      <c r="C12" s="3" t="s">
        <v>2019</v>
      </c>
      <c r="D12" s="3" t="s">
        <v>2020</v>
      </c>
      <c r="E12" s="3" t="s">
        <v>13</v>
      </c>
      <c r="F12" s="2">
        <v>2</v>
      </c>
      <c r="G12" s="2">
        <v>34.520000000000003</v>
      </c>
      <c r="H12" s="4">
        <f t="shared" si="0"/>
        <v>22.648572000000005</v>
      </c>
      <c r="I12" s="4">
        <f t="shared" si="1"/>
        <v>45.29714400000001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2021</v>
      </c>
      <c r="C13" s="3" t="s">
        <v>2022</v>
      </c>
      <c r="D13" s="3" t="s">
        <v>2023</v>
      </c>
      <c r="E13" s="3" t="s">
        <v>13</v>
      </c>
      <c r="F13" s="2">
        <v>2</v>
      </c>
      <c r="G13" s="2">
        <v>45.01</v>
      </c>
      <c r="H13" s="4">
        <f t="shared" si="0"/>
        <v>29.531061000000005</v>
      </c>
      <c r="I13" s="4">
        <f t="shared" si="1"/>
        <v>59.062122000000009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2024</v>
      </c>
      <c r="C14" s="3" t="s">
        <v>2025</v>
      </c>
      <c r="D14" s="3" t="s">
        <v>2026</v>
      </c>
      <c r="E14" s="3" t="s">
        <v>13</v>
      </c>
      <c r="F14" s="2">
        <v>1</v>
      </c>
      <c r="G14" s="2">
        <v>45.01</v>
      </c>
      <c r="H14" s="4">
        <f t="shared" si="0"/>
        <v>29.531061000000005</v>
      </c>
      <c r="I14" s="4">
        <f t="shared" si="1"/>
        <v>29.531061000000005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2027</v>
      </c>
      <c r="C15" s="3" t="s">
        <v>2028</v>
      </c>
      <c r="D15" s="3" t="s">
        <v>2029</v>
      </c>
      <c r="E15" s="3" t="s">
        <v>13</v>
      </c>
      <c r="F15" s="2">
        <v>1</v>
      </c>
      <c r="G15" s="2">
        <v>45.01</v>
      </c>
      <c r="H15" s="4">
        <f t="shared" si="0"/>
        <v>29.531061000000005</v>
      </c>
      <c r="I15" s="4">
        <f t="shared" si="1"/>
        <v>29.531061000000005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2030</v>
      </c>
      <c r="C16" s="3" t="s">
        <v>2031</v>
      </c>
      <c r="D16" s="3" t="s">
        <v>2032</v>
      </c>
      <c r="E16" s="3" t="s">
        <v>13</v>
      </c>
      <c r="F16" s="2">
        <v>2</v>
      </c>
      <c r="G16" s="2">
        <v>50.3</v>
      </c>
      <c r="H16" s="4">
        <f t="shared" si="0"/>
        <v>33.001829999999998</v>
      </c>
      <c r="I16" s="4">
        <f t="shared" si="1"/>
        <v>66.003659999999996</v>
      </c>
      <c r="J16" s="3" t="s">
        <v>295</v>
      </c>
      <c r="K16" s="3" t="s">
        <v>691</v>
      </c>
    </row>
    <row r="17" spans="1:11" x14ac:dyDescent="0.2">
      <c r="A17" s="2">
        <v>15</v>
      </c>
      <c r="B17" s="3" t="s">
        <v>2033</v>
      </c>
      <c r="C17" s="3" t="s">
        <v>2034</v>
      </c>
      <c r="D17" s="3" t="s">
        <v>2035</v>
      </c>
      <c r="E17" s="3" t="s">
        <v>13</v>
      </c>
      <c r="F17" s="2">
        <v>1</v>
      </c>
      <c r="G17" s="2">
        <v>32.119999999999997</v>
      </c>
      <c r="H17" s="4">
        <f t="shared" si="0"/>
        <v>21.073931999999999</v>
      </c>
      <c r="I17" s="4">
        <f t="shared" si="1"/>
        <v>21.073931999999999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2036</v>
      </c>
      <c r="C18" s="3" t="s">
        <v>2037</v>
      </c>
      <c r="D18" s="3" t="s">
        <v>2038</v>
      </c>
      <c r="E18" s="3" t="s">
        <v>13</v>
      </c>
      <c r="F18" s="2">
        <v>5</v>
      </c>
      <c r="G18" s="2">
        <v>35.17</v>
      </c>
      <c r="H18" s="4">
        <f t="shared" si="0"/>
        <v>23.075037000000005</v>
      </c>
      <c r="I18" s="4">
        <f t="shared" si="1"/>
        <v>115.37518500000003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2039</v>
      </c>
      <c r="C19" s="3" t="s">
        <v>2040</v>
      </c>
      <c r="D19" s="3" t="s">
        <v>2041</v>
      </c>
      <c r="E19" s="3" t="s">
        <v>13</v>
      </c>
      <c r="F19" s="2">
        <v>4</v>
      </c>
      <c r="G19" s="2">
        <v>35.17</v>
      </c>
      <c r="H19" s="4">
        <f t="shared" si="0"/>
        <v>23.075037000000005</v>
      </c>
      <c r="I19" s="4">
        <f t="shared" si="1"/>
        <v>92.300148000000021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2042</v>
      </c>
      <c r="C20" s="3" t="s">
        <v>2043</v>
      </c>
      <c r="D20" s="3" t="s">
        <v>2044</v>
      </c>
      <c r="E20" s="3" t="s">
        <v>13</v>
      </c>
      <c r="F20" s="2">
        <v>1</v>
      </c>
      <c r="G20" s="2">
        <v>35.17</v>
      </c>
      <c r="H20" s="4">
        <f t="shared" si="0"/>
        <v>23.075037000000005</v>
      </c>
      <c r="I20" s="4">
        <f t="shared" si="1"/>
        <v>23.075037000000005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2045</v>
      </c>
      <c r="C21" s="3" t="s">
        <v>2046</v>
      </c>
      <c r="D21" s="3" t="s">
        <v>2047</v>
      </c>
      <c r="E21" s="3" t="s">
        <v>13</v>
      </c>
      <c r="F21" s="2">
        <v>5</v>
      </c>
      <c r="G21" s="2">
        <v>35.17</v>
      </c>
      <c r="H21" s="4">
        <f t="shared" si="0"/>
        <v>23.075037000000005</v>
      </c>
      <c r="I21" s="4">
        <f t="shared" si="1"/>
        <v>115.37518500000003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2048</v>
      </c>
      <c r="C22" s="3" t="s">
        <v>2049</v>
      </c>
      <c r="D22" s="3" t="s">
        <v>2050</v>
      </c>
      <c r="E22" s="3" t="s">
        <v>13</v>
      </c>
      <c r="F22" s="2">
        <v>3</v>
      </c>
      <c r="G22" s="2">
        <v>35.17</v>
      </c>
      <c r="H22" s="4">
        <f t="shared" si="0"/>
        <v>23.075037000000005</v>
      </c>
      <c r="I22" s="4">
        <f t="shared" si="1"/>
        <v>69.225111000000012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2051</v>
      </c>
      <c r="C23" s="3" t="s">
        <v>2052</v>
      </c>
      <c r="D23" s="3" t="s">
        <v>2053</v>
      </c>
      <c r="E23" s="3" t="s">
        <v>13</v>
      </c>
      <c r="F23" s="2">
        <v>1</v>
      </c>
      <c r="G23" s="2">
        <v>39.29</v>
      </c>
      <c r="H23" s="4">
        <f t="shared" si="0"/>
        <v>25.778169000000002</v>
      </c>
      <c r="I23" s="4">
        <f t="shared" si="1"/>
        <v>25.778169000000002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2054</v>
      </c>
      <c r="C24" s="3" t="s">
        <v>2055</v>
      </c>
      <c r="D24" s="3" t="s">
        <v>2056</v>
      </c>
      <c r="E24" s="3" t="s">
        <v>13</v>
      </c>
      <c r="F24" s="2">
        <v>4</v>
      </c>
      <c r="G24" s="2">
        <v>39.29</v>
      </c>
      <c r="H24" s="4">
        <f t="shared" si="0"/>
        <v>25.778169000000002</v>
      </c>
      <c r="I24" s="4">
        <f t="shared" si="1"/>
        <v>103.11267600000001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2057</v>
      </c>
      <c r="C25" s="3" t="s">
        <v>2058</v>
      </c>
      <c r="D25" s="3" t="s">
        <v>2059</v>
      </c>
      <c r="E25" s="3" t="s">
        <v>13</v>
      </c>
      <c r="F25" s="2">
        <v>3</v>
      </c>
      <c r="G25" s="2">
        <v>39.29</v>
      </c>
      <c r="H25" s="4">
        <f t="shared" si="0"/>
        <v>25.778169000000002</v>
      </c>
      <c r="I25" s="4">
        <f t="shared" si="1"/>
        <v>77.334507000000002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2060</v>
      </c>
      <c r="C26" s="3" t="s">
        <v>2061</v>
      </c>
      <c r="D26" s="3" t="s">
        <v>2062</v>
      </c>
      <c r="E26" s="3" t="s">
        <v>13</v>
      </c>
      <c r="F26" s="2">
        <v>2</v>
      </c>
      <c r="G26" s="2">
        <v>39.29</v>
      </c>
      <c r="H26" s="4">
        <f t="shared" si="0"/>
        <v>25.778169000000002</v>
      </c>
      <c r="I26" s="4">
        <f t="shared" si="1"/>
        <v>51.556338000000004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2063</v>
      </c>
      <c r="C27" s="3" t="s">
        <v>2064</v>
      </c>
      <c r="D27" s="3" t="s">
        <v>2065</v>
      </c>
      <c r="E27" s="3" t="s">
        <v>13</v>
      </c>
      <c r="F27" s="2">
        <v>1</v>
      </c>
      <c r="G27" s="2">
        <v>39.29</v>
      </c>
      <c r="H27" s="4">
        <f t="shared" si="0"/>
        <v>25.778169000000002</v>
      </c>
      <c r="I27" s="4">
        <f t="shared" si="1"/>
        <v>25.778169000000002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2066</v>
      </c>
      <c r="C28" s="3" t="s">
        <v>2067</v>
      </c>
      <c r="D28" s="3" t="s">
        <v>2068</v>
      </c>
      <c r="E28" s="3" t="s">
        <v>13</v>
      </c>
      <c r="F28" s="2">
        <v>2</v>
      </c>
      <c r="G28" s="2">
        <v>39.29</v>
      </c>
      <c r="H28" s="4">
        <f t="shared" si="0"/>
        <v>25.778169000000002</v>
      </c>
      <c r="I28" s="4">
        <f t="shared" si="1"/>
        <v>51.556338000000004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2069</v>
      </c>
      <c r="C29" s="3" t="s">
        <v>2070</v>
      </c>
      <c r="D29" s="3" t="s">
        <v>2071</v>
      </c>
      <c r="E29" s="3" t="s">
        <v>13</v>
      </c>
      <c r="F29" s="2">
        <v>2</v>
      </c>
      <c r="G29" s="2">
        <v>39.29</v>
      </c>
      <c r="H29" s="4">
        <f t="shared" si="0"/>
        <v>25.778169000000002</v>
      </c>
      <c r="I29" s="4">
        <f t="shared" si="1"/>
        <v>51.556338000000004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2072</v>
      </c>
      <c r="C30" s="3" t="s">
        <v>2073</v>
      </c>
      <c r="D30" s="3" t="s">
        <v>2074</v>
      </c>
      <c r="E30" s="3" t="s">
        <v>13</v>
      </c>
      <c r="F30" s="2">
        <v>1</v>
      </c>
      <c r="G30" s="2">
        <v>39.29</v>
      </c>
      <c r="H30" s="4">
        <f t="shared" si="0"/>
        <v>25.778169000000002</v>
      </c>
      <c r="I30" s="4">
        <f t="shared" si="1"/>
        <v>25.778169000000002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2075</v>
      </c>
      <c r="C31" s="3" t="s">
        <v>2076</v>
      </c>
      <c r="D31" s="3" t="s">
        <v>2077</v>
      </c>
      <c r="E31" s="3" t="s">
        <v>13</v>
      </c>
      <c r="F31" s="2">
        <v>1</v>
      </c>
      <c r="G31" s="2">
        <v>39.29</v>
      </c>
      <c r="H31" s="4">
        <f t="shared" si="0"/>
        <v>25.778169000000002</v>
      </c>
      <c r="I31" s="4">
        <f t="shared" si="1"/>
        <v>25.778169000000002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2078</v>
      </c>
      <c r="C32" s="3" t="s">
        <v>2079</v>
      </c>
      <c r="D32" s="3" t="s">
        <v>2080</v>
      </c>
      <c r="E32" s="3" t="s">
        <v>13</v>
      </c>
      <c r="F32" s="2">
        <v>2</v>
      </c>
      <c r="G32" s="2">
        <v>34.51</v>
      </c>
      <c r="H32" s="4">
        <f t="shared" si="0"/>
        <v>22.642011</v>
      </c>
      <c r="I32" s="4">
        <f t="shared" si="1"/>
        <v>45.284022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2081</v>
      </c>
      <c r="C33" s="3" t="s">
        <v>2082</v>
      </c>
      <c r="D33" s="3" t="s">
        <v>2083</v>
      </c>
      <c r="E33" s="3" t="s">
        <v>13</v>
      </c>
      <c r="F33" s="2">
        <v>2</v>
      </c>
      <c r="G33" s="2">
        <v>34.51</v>
      </c>
      <c r="H33" s="4">
        <f t="shared" si="0"/>
        <v>22.642011</v>
      </c>
      <c r="I33" s="4">
        <f t="shared" si="1"/>
        <v>45.284022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2084</v>
      </c>
      <c r="C34" s="3" t="s">
        <v>2085</v>
      </c>
      <c r="D34" s="3" t="s">
        <v>2086</v>
      </c>
      <c r="E34" s="3" t="s">
        <v>13</v>
      </c>
      <c r="F34" s="2">
        <v>1</v>
      </c>
      <c r="G34" s="2">
        <v>34.51</v>
      </c>
      <c r="H34" s="4">
        <f t="shared" si="0"/>
        <v>22.642011</v>
      </c>
      <c r="I34" s="4">
        <f t="shared" si="1"/>
        <v>22.642011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2087</v>
      </c>
      <c r="C35" s="3" t="s">
        <v>2088</v>
      </c>
      <c r="D35" s="3" t="s">
        <v>2089</v>
      </c>
      <c r="E35" s="3" t="s">
        <v>13</v>
      </c>
      <c r="F35" s="2">
        <v>1</v>
      </c>
      <c r="G35" s="2">
        <v>35.130000000000003</v>
      </c>
      <c r="H35" s="4">
        <f t="shared" si="0"/>
        <v>23.048793000000003</v>
      </c>
      <c r="I35" s="4">
        <f t="shared" si="1"/>
        <v>23.048793000000003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2090</v>
      </c>
      <c r="C36" s="3" t="s">
        <v>2091</v>
      </c>
      <c r="D36" s="3" t="s">
        <v>2092</v>
      </c>
      <c r="E36" s="3" t="s">
        <v>13</v>
      </c>
      <c r="F36" s="2">
        <v>1</v>
      </c>
      <c r="G36" s="2">
        <v>32.119999999999997</v>
      </c>
      <c r="H36" s="4">
        <f t="shared" si="0"/>
        <v>21.073931999999999</v>
      </c>
      <c r="I36" s="4">
        <f t="shared" si="1"/>
        <v>21.073931999999999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2093</v>
      </c>
      <c r="C37" s="3" t="s">
        <v>2094</v>
      </c>
      <c r="D37" s="3" t="s">
        <v>2095</v>
      </c>
      <c r="E37" s="3" t="s">
        <v>13</v>
      </c>
      <c r="F37" s="2">
        <v>1</v>
      </c>
      <c r="G37" s="2">
        <v>41.41</v>
      </c>
      <c r="H37" s="4">
        <f t="shared" si="0"/>
        <v>27.169101000000001</v>
      </c>
      <c r="I37" s="4">
        <f t="shared" si="1"/>
        <v>27.169101000000001</v>
      </c>
      <c r="J37" s="2"/>
      <c r="K37" s="3" t="s">
        <v>691</v>
      </c>
    </row>
    <row r="38" spans="1:11" x14ac:dyDescent="0.2">
      <c r="A38" s="2">
        <v>36</v>
      </c>
      <c r="B38" s="3" t="s">
        <v>2096</v>
      </c>
      <c r="C38" s="3" t="s">
        <v>2097</v>
      </c>
      <c r="D38" s="3" t="s">
        <v>2098</v>
      </c>
      <c r="E38" s="3" t="s">
        <v>13</v>
      </c>
      <c r="F38" s="2">
        <v>2</v>
      </c>
      <c r="G38" s="2">
        <v>35.17</v>
      </c>
      <c r="H38" s="4">
        <f t="shared" si="0"/>
        <v>23.075037000000005</v>
      </c>
      <c r="I38" s="4">
        <f t="shared" si="1"/>
        <v>46.150074000000011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2099</v>
      </c>
      <c r="C39" s="3" t="s">
        <v>2100</v>
      </c>
      <c r="D39" s="3" t="s">
        <v>2101</v>
      </c>
      <c r="E39" s="3" t="s">
        <v>13</v>
      </c>
      <c r="F39" s="2">
        <v>2</v>
      </c>
      <c r="G39" s="2">
        <v>21.24</v>
      </c>
      <c r="H39" s="4">
        <f t="shared" si="0"/>
        <v>13.935563999999999</v>
      </c>
      <c r="I39" s="4">
        <f t="shared" si="1"/>
        <v>27.871127999999999</v>
      </c>
      <c r="J39" s="3" t="s">
        <v>458</v>
      </c>
      <c r="K39" s="3" t="s">
        <v>691</v>
      </c>
    </row>
    <row r="40" spans="1:11" x14ac:dyDescent="0.2">
      <c r="A40" s="2">
        <v>38</v>
      </c>
      <c r="B40" s="3" t="s">
        <v>2102</v>
      </c>
      <c r="C40" s="3" t="s">
        <v>2103</v>
      </c>
      <c r="D40" s="3" t="s">
        <v>2104</v>
      </c>
      <c r="E40" s="3" t="s">
        <v>13</v>
      </c>
      <c r="F40" s="2">
        <v>1</v>
      </c>
      <c r="G40" s="2">
        <v>21.24</v>
      </c>
      <c r="H40" s="4">
        <f t="shared" si="0"/>
        <v>13.935563999999999</v>
      </c>
      <c r="I40" s="4">
        <f t="shared" si="1"/>
        <v>13.935563999999999</v>
      </c>
      <c r="J40" s="3" t="s">
        <v>458</v>
      </c>
      <c r="K40" s="3" t="s">
        <v>691</v>
      </c>
    </row>
    <row r="41" spans="1:11" x14ac:dyDescent="0.2">
      <c r="A41" s="2">
        <v>39</v>
      </c>
      <c r="B41" s="3" t="s">
        <v>2105</v>
      </c>
      <c r="C41" s="3" t="s">
        <v>2106</v>
      </c>
      <c r="D41" s="3" t="s">
        <v>2107</v>
      </c>
      <c r="E41" s="3" t="s">
        <v>13</v>
      </c>
      <c r="F41" s="2">
        <v>1</v>
      </c>
      <c r="G41" s="2">
        <v>21.24</v>
      </c>
      <c r="H41" s="4">
        <f t="shared" si="0"/>
        <v>13.935563999999999</v>
      </c>
      <c r="I41" s="4">
        <f t="shared" si="1"/>
        <v>13.935563999999999</v>
      </c>
      <c r="J41" s="3" t="s">
        <v>458</v>
      </c>
      <c r="K41" s="3" t="s">
        <v>691</v>
      </c>
    </row>
    <row r="42" spans="1:11" x14ac:dyDescent="0.2">
      <c r="A42" s="2">
        <v>40</v>
      </c>
      <c r="B42" s="3" t="s">
        <v>2108</v>
      </c>
      <c r="C42" s="3" t="s">
        <v>2109</v>
      </c>
      <c r="D42" s="3" t="s">
        <v>2110</v>
      </c>
      <c r="E42" s="3" t="s">
        <v>13</v>
      </c>
      <c r="F42" s="2">
        <v>1</v>
      </c>
      <c r="G42" s="2">
        <v>29.47</v>
      </c>
      <c r="H42" s="4">
        <f t="shared" si="0"/>
        <v>19.335267000000002</v>
      </c>
      <c r="I42" s="4">
        <f t="shared" si="1"/>
        <v>19.335267000000002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2111</v>
      </c>
      <c r="C43" s="3" t="s">
        <v>2112</v>
      </c>
      <c r="D43" s="3" t="s">
        <v>2113</v>
      </c>
      <c r="E43" s="3" t="s">
        <v>13</v>
      </c>
      <c r="F43" s="2">
        <v>1</v>
      </c>
      <c r="G43" s="2">
        <v>39.29</v>
      </c>
      <c r="H43" s="4">
        <f t="shared" si="0"/>
        <v>25.778169000000002</v>
      </c>
      <c r="I43" s="4">
        <f t="shared" si="1"/>
        <v>25.778169000000002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2114</v>
      </c>
      <c r="C44" s="3" t="s">
        <v>2115</v>
      </c>
      <c r="D44" s="3" t="s">
        <v>2116</v>
      </c>
      <c r="E44" s="3" t="s">
        <v>13</v>
      </c>
      <c r="F44" s="2">
        <v>1</v>
      </c>
      <c r="G44" s="2">
        <v>35.17</v>
      </c>
      <c r="H44" s="4">
        <f t="shared" si="0"/>
        <v>23.075037000000005</v>
      </c>
      <c r="I44" s="4">
        <f t="shared" si="1"/>
        <v>23.075037000000005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2117</v>
      </c>
      <c r="C45" s="3" t="s">
        <v>2118</v>
      </c>
      <c r="D45" s="3" t="s">
        <v>2119</v>
      </c>
      <c r="E45" s="3" t="s">
        <v>13</v>
      </c>
      <c r="F45" s="2">
        <v>1</v>
      </c>
      <c r="G45" s="2">
        <v>34.51</v>
      </c>
      <c r="H45" s="4">
        <f t="shared" si="0"/>
        <v>22.642011</v>
      </c>
      <c r="I45" s="4">
        <f t="shared" si="1"/>
        <v>22.642011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2120</v>
      </c>
      <c r="C46" s="3" t="s">
        <v>2121</v>
      </c>
      <c r="D46" s="3" t="s">
        <v>2122</v>
      </c>
      <c r="E46" s="3" t="s">
        <v>13</v>
      </c>
      <c r="F46" s="2">
        <v>2</v>
      </c>
      <c r="G46" s="2">
        <v>34.51</v>
      </c>
      <c r="H46" s="4">
        <f t="shared" si="0"/>
        <v>22.642011</v>
      </c>
      <c r="I46" s="4">
        <f t="shared" si="1"/>
        <v>45.284022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2123</v>
      </c>
      <c r="C47" s="3" t="s">
        <v>2124</v>
      </c>
      <c r="D47" s="3" t="s">
        <v>2125</v>
      </c>
      <c r="E47" s="3" t="s">
        <v>13</v>
      </c>
      <c r="F47" s="2">
        <v>1</v>
      </c>
      <c r="G47" s="2">
        <v>34.51</v>
      </c>
      <c r="H47" s="4">
        <f t="shared" si="0"/>
        <v>22.642011</v>
      </c>
      <c r="I47" s="4">
        <f t="shared" si="1"/>
        <v>22.642011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2126</v>
      </c>
      <c r="C48" s="3" t="s">
        <v>2127</v>
      </c>
      <c r="D48" s="3" t="s">
        <v>2128</v>
      </c>
      <c r="E48" s="3" t="s">
        <v>13</v>
      </c>
      <c r="F48" s="2">
        <v>1</v>
      </c>
      <c r="G48" s="2">
        <v>34.51</v>
      </c>
      <c r="H48" s="4">
        <f t="shared" si="0"/>
        <v>22.642011</v>
      </c>
      <c r="I48" s="4">
        <f t="shared" si="1"/>
        <v>22.642011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1832</v>
      </c>
      <c r="C49" s="3" t="s">
        <v>1833</v>
      </c>
      <c r="D49" s="3" t="s">
        <v>1834</v>
      </c>
      <c r="E49" s="3" t="s">
        <v>13</v>
      </c>
      <c r="F49" s="2">
        <v>1</v>
      </c>
      <c r="G49" s="2">
        <v>23.91</v>
      </c>
      <c r="H49" s="4">
        <f t="shared" si="0"/>
        <v>15.687351000000003</v>
      </c>
      <c r="I49" s="4">
        <f t="shared" si="1"/>
        <v>15.687351000000003</v>
      </c>
      <c r="J49" s="3" t="s">
        <v>458</v>
      </c>
      <c r="K49" s="3" t="s">
        <v>15</v>
      </c>
    </row>
    <row r="50" spans="1:11" x14ac:dyDescent="0.2">
      <c r="A50" s="2">
        <v>48</v>
      </c>
      <c r="B50" s="3" t="s">
        <v>2129</v>
      </c>
      <c r="C50" s="3" t="s">
        <v>2130</v>
      </c>
      <c r="D50" s="3" t="s">
        <v>2131</v>
      </c>
      <c r="E50" s="3" t="s">
        <v>13</v>
      </c>
      <c r="F50" s="2">
        <v>1</v>
      </c>
      <c r="G50" s="2">
        <v>27.34</v>
      </c>
      <c r="H50" s="4">
        <f t="shared" si="0"/>
        <v>17.937774000000005</v>
      </c>
      <c r="I50" s="4">
        <f t="shared" si="1"/>
        <v>17.937774000000005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2132</v>
      </c>
      <c r="C51" s="3" t="s">
        <v>2133</v>
      </c>
      <c r="D51" s="3" t="s">
        <v>2134</v>
      </c>
      <c r="E51" s="3" t="s">
        <v>13</v>
      </c>
      <c r="F51" s="2">
        <v>2</v>
      </c>
      <c r="G51" s="2">
        <v>27.34</v>
      </c>
      <c r="H51" s="4">
        <f t="shared" si="0"/>
        <v>17.937774000000005</v>
      </c>
      <c r="I51" s="4">
        <f t="shared" si="1"/>
        <v>35.875548000000009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2135</v>
      </c>
      <c r="C52" s="3" t="s">
        <v>2136</v>
      </c>
      <c r="D52" s="3" t="s">
        <v>2137</v>
      </c>
      <c r="E52" s="3" t="s">
        <v>13</v>
      </c>
      <c r="F52" s="2">
        <v>1</v>
      </c>
      <c r="G52" s="2">
        <v>27.34</v>
      </c>
      <c r="H52" s="4">
        <f t="shared" si="0"/>
        <v>17.937774000000005</v>
      </c>
      <c r="I52" s="4">
        <f t="shared" si="1"/>
        <v>17.937774000000005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2138</v>
      </c>
      <c r="C53" s="3" t="s">
        <v>2139</v>
      </c>
      <c r="D53" s="3" t="s">
        <v>2140</v>
      </c>
      <c r="E53" s="3" t="s">
        <v>13</v>
      </c>
      <c r="F53" s="2">
        <v>1</v>
      </c>
      <c r="G53" s="2">
        <v>62.54</v>
      </c>
      <c r="H53" s="4">
        <f t="shared" si="0"/>
        <v>41.032494000000007</v>
      </c>
      <c r="I53" s="4">
        <f t="shared" si="1"/>
        <v>41.032494000000007</v>
      </c>
      <c r="J53" s="3" t="s">
        <v>770</v>
      </c>
      <c r="K53" s="3" t="s">
        <v>691</v>
      </c>
    </row>
    <row r="54" spans="1:11" x14ac:dyDescent="0.2">
      <c r="A54" s="2">
        <v>52</v>
      </c>
      <c r="B54" s="3" t="s">
        <v>2141</v>
      </c>
      <c r="C54" s="3" t="s">
        <v>2142</v>
      </c>
      <c r="D54" s="3" t="s">
        <v>2143</v>
      </c>
      <c r="E54" s="3" t="s">
        <v>13</v>
      </c>
      <c r="F54" s="2">
        <v>1</v>
      </c>
      <c r="G54" s="2">
        <v>27.34</v>
      </c>
      <c r="H54" s="4">
        <f t="shared" si="0"/>
        <v>17.937774000000005</v>
      </c>
      <c r="I54" s="4">
        <f t="shared" si="1"/>
        <v>17.937774000000005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2144</v>
      </c>
      <c r="C55" s="3" t="s">
        <v>2145</v>
      </c>
      <c r="D55" s="3" t="s">
        <v>2146</v>
      </c>
      <c r="E55" s="3" t="s">
        <v>13</v>
      </c>
      <c r="F55" s="2">
        <v>2</v>
      </c>
      <c r="G55" s="2">
        <v>32.119999999999997</v>
      </c>
      <c r="H55" s="4">
        <f t="shared" si="0"/>
        <v>21.073931999999999</v>
      </c>
      <c r="I55" s="4">
        <f t="shared" si="1"/>
        <v>42.147863999999998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2147</v>
      </c>
      <c r="C56" s="3" t="s">
        <v>2148</v>
      </c>
      <c r="D56" s="3" t="s">
        <v>2149</v>
      </c>
      <c r="E56" s="3" t="s">
        <v>13</v>
      </c>
      <c r="F56" s="2">
        <v>2</v>
      </c>
      <c r="G56" s="2">
        <v>32.119999999999997</v>
      </c>
      <c r="H56" s="4">
        <f t="shared" si="0"/>
        <v>21.073931999999999</v>
      </c>
      <c r="I56" s="4">
        <f t="shared" si="1"/>
        <v>42.147863999999998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2150</v>
      </c>
      <c r="C57" s="3" t="s">
        <v>2151</v>
      </c>
      <c r="D57" s="3" t="s">
        <v>2152</v>
      </c>
      <c r="E57" s="3" t="s">
        <v>13</v>
      </c>
      <c r="F57" s="2">
        <v>1</v>
      </c>
      <c r="G57" s="2">
        <v>27.34</v>
      </c>
      <c r="H57" s="4">
        <f t="shared" si="0"/>
        <v>17.937774000000005</v>
      </c>
      <c r="I57" s="4">
        <f t="shared" si="1"/>
        <v>17.937774000000005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2153</v>
      </c>
      <c r="C58" s="3" t="s">
        <v>2154</v>
      </c>
      <c r="D58" s="3" t="s">
        <v>2155</v>
      </c>
      <c r="E58" s="3" t="s">
        <v>13</v>
      </c>
      <c r="F58" s="2">
        <v>2</v>
      </c>
      <c r="G58" s="2">
        <v>27.34</v>
      </c>
      <c r="H58" s="4">
        <f t="shared" si="0"/>
        <v>17.937774000000005</v>
      </c>
      <c r="I58" s="4">
        <f t="shared" si="1"/>
        <v>35.875548000000009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2156</v>
      </c>
      <c r="C59" s="3" t="s">
        <v>2157</v>
      </c>
      <c r="D59" s="3" t="s">
        <v>2158</v>
      </c>
      <c r="E59" s="3" t="s">
        <v>13</v>
      </c>
      <c r="F59" s="2">
        <v>1</v>
      </c>
      <c r="G59" s="2">
        <v>35.17</v>
      </c>
      <c r="H59" s="4">
        <f t="shared" si="0"/>
        <v>23.075037000000005</v>
      </c>
      <c r="I59" s="4">
        <f t="shared" si="1"/>
        <v>23.075037000000005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2159</v>
      </c>
      <c r="C60" s="3" t="s">
        <v>2160</v>
      </c>
      <c r="D60" s="3" t="s">
        <v>2161</v>
      </c>
      <c r="E60" s="3" t="s">
        <v>13</v>
      </c>
      <c r="F60" s="2">
        <v>1</v>
      </c>
      <c r="G60" s="2">
        <v>0.13</v>
      </c>
      <c r="H60" s="4">
        <f t="shared" si="0"/>
        <v>8.5293000000000008E-2</v>
      </c>
      <c r="I60" s="4">
        <f t="shared" si="1"/>
        <v>8.5293000000000008E-2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2162</v>
      </c>
      <c r="C61" s="3" t="s">
        <v>2163</v>
      </c>
      <c r="D61" s="3" t="s">
        <v>2164</v>
      </c>
      <c r="E61" s="3" t="s">
        <v>13</v>
      </c>
      <c r="F61" s="2">
        <v>1</v>
      </c>
      <c r="G61" s="2">
        <v>45.39</v>
      </c>
      <c r="H61" s="4">
        <f t="shared" si="0"/>
        <v>29.780379000000003</v>
      </c>
      <c r="I61" s="4">
        <f t="shared" si="1"/>
        <v>29.780379000000003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2165</v>
      </c>
      <c r="C62" s="3" t="s">
        <v>2166</v>
      </c>
      <c r="D62" s="3" t="s">
        <v>2167</v>
      </c>
      <c r="E62" s="3" t="s">
        <v>13</v>
      </c>
      <c r="F62" s="2">
        <v>2</v>
      </c>
      <c r="G62" s="2">
        <v>0.13</v>
      </c>
      <c r="H62" s="4">
        <f t="shared" si="0"/>
        <v>8.5293000000000008E-2</v>
      </c>
      <c r="I62" s="4">
        <f t="shared" si="1"/>
        <v>0.17058600000000002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2168</v>
      </c>
      <c r="C63" s="3" t="s">
        <v>2169</v>
      </c>
      <c r="D63" s="3" t="s">
        <v>2170</v>
      </c>
      <c r="E63" s="3" t="s">
        <v>13</v>
      </c>
      <c r="F63" s="2">
        <v>1</v>
      </c>
      <c r="G63" s="2">
        <v>24.16</v>
      </c>
      <c r="H63" s="4">
        <f t="shared" si="0"/>
        <v>15.851376000000002</v>
      </c>
      <c r="I63" s="4">
        <f t="shared" si="1"/>
        <v>15.851376000000002</v>
      </c>
      <c r="J63" s="3" t="s">
        <v>295</v>
      </c>
      <c r="K63" s="3" t="s">
        <v>691</v>
      </c>
    </row>
    <row r="64" spans="1:11" x14ac:dyDescent="0.2">
      <c r="A64" s="2">
        <v>62</v>
      </c>
      <c r="B64" s="3" t="s">
        <v>2171</v>
      </c>
      <c r="C64" s="3" t="s">
        <v>2172</v>
      </c>
      <c r="D64" s="3" t="s">
        <v>2173</v>
      </c>
      <c r="E64" s="3" t="s">
        <v>13</v>
      </c>
      <c r="F64" s="2">
        <v>1</v>
      </c>
      <c r="G64" s="2">
        <v>24.16</v>
      </c>
      <c r="H64" s="4">
        <f t="shared" si="0"/>
        <v>15.851376000000002</v>
      </c>
      <c r="I64" s="4">
        <f t="shared" si="1"/>
        <v>15.851376000000002</v>
      </c>
      <c r="J64" s="3" t="s">
        <v>295</v>
      </c>
      <c r="K64" s="3" t="s">
        <v>691</v>
      </c>
    </row>
    <row r="65" spans="1:11" x14ac:dyDescent="0.2">
      <c r="A65" s="2">
        <v>63</v>
      </c>
      <c r="B65" s="3" t="s">
        <v>2174</v>
      </c>
      <c r="C65" s="3" t="s">
        <v>2175</v>
      </c>
      <c r="D65" s="3" t="s">
        <v>2176</v>
      </c>
      <c r="E65" s="3" t="s">
        <v>13</v>
      </c>
      <c r="F65" s="2">
        <v>1</v>
      </c>
      <c r="G65" s="2">
        <v>0.13</v>
      </c>
      <c r="H65" s="4">
        <f t="shared" si="0"/>
        <v>8.5293000000000008E-2</v>
      </c>
      <c r="I65" s="4">
        <f t="shared" si="1"/>
        <v>8.5293000000000008E-2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2177</v>
      </c>
      <c r="C66" s="3" t="s">
        <v>2178</v>
      </c>
      <c r="D66" s="3" t="s">
        <v>2179</v>
      </c>
      <c r="E66" s="3" t="s">
        <v>13</v>
      </c>
      <c r="F66" s="2">
        <v>1</v>
      </c>
      <c r="G66" s="2">
        <v>38.76</v>
      </c>
      <c r="H66" s="4">
        <f t="shared" si="0"/>
        <v>25.430436000000004</v>
      </c>
      <c r="I66" s="4">
        <f t="shared" si="1"/>
        <v>25.430436000000004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2180</v>
      </c>
      <c r="C67" s="3" t="s">
        <v>2181</v>
      </c>
      <c r="D67" s="3" t="s">
        <v>2182</v>
      </c>
      <c r="E67" s="3" t="s">
        <v>13</v>
      </c>
      <c r="F67" s="2">
        <v>1</v>
      </c>
      <c r="G67" s="2">
        <v>38.76</v>
      </c>
      <c r="H67" s="4">
        <f t="shared" si="0"/>
        <v>25.430436000000004</v>
      </c>
      <c r="I67" s="4">
        <f t="shared" si="1"/>
        <v>25.430436000000004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2183</v>
      </c>
      <c r="C68" s="3" t="s">
        <v>2184</v>
      </c>
      <c r="D68" s="3" t="s">
        <v>2185</v>
      </c>
      <c r="E68" s="3" t="s">
        <v>13</v>
      </c>
      <c r="F68" s="2">
        <v>1</v>
      </c>
      <c r="G68" s="2">
        <v>0.13</v>
      </c>
      <c r="H68" s="4">
        <f t="shared" ref="H68:H91" si="2">G68*0.9*0.9*0.9*0.9</f>
        <v>8.5293000000000008E-2</v>
      </c>
      <c r="I68" s="4">
        <f t="shared" ref="I68:I91" si="3">F68*H68</f>
        <v>8.5293000000000008E-2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2186</v>
      </c>
      <c r="C69" s="3" t="s">
        <v>2187</v>
      </c>
      <c r="D69" s="3" t="s">
        <v>2188</v>
      </c>
      <c r="E69" s="3" t="s">
        <v>13</v>
      </c>
      <c r="F69" s="2">
        <v>1</v>
      </c>
      <c r="G69" s="2">
        <v>0.13</v>
      </c>
      <c r="H69" s="4">
        <f t="shared" si="2"/>
        <v>8.5293000000000008E-2</v>
      </c>
      <c r="I69" s="4">
        <f t="shared" si="3"/>
        <v>8.5293000000000008E-2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2189</v>
      </c>
      <c r="C70" s="3" t="s">
        <v>2190</v>
      </c>
      <c r="D70" s="3" t="s">
        <v>2191</v>
      </c>
      <c r="E70" s="3" t="s">
        <v>13</v>
      </c>
      <c r="F70" s="2">
        <v>1</v>
      </c>
      <c r="G70" s="2">
        <v>0.13</v>
      </c>
      <c r="H70" s="4">
        <f t="shared" si="2"/>
        <v>8.5293000000000008E-2</v>
      </c>
      <c r="I70" s="4">
        <f t="shared" si="3"/>
        <v>8.5293000000000008E-2</v>
      </c>
      <c r="J70" s="3" t="s">
        <v>770</v>
      </c>
      <c r="K70" s="3" t="s">
        <v>691</v>
      </c>
    </row>
    <row r="71" spans="1:11" x14ac:dyDescent="0.2">
      <c r="A71" s="2">
        <v>69</v>
      </c>
      <c r="B71" s="3" t="s">
        <v>2192</v>
      </c>
      <c r="C71" s="3" t="s">
        <v>2193</v>
      </c>
      <c r="D71" s="3" t="s">
        <v>2194</v>
      </c>
      <c r="E71" s="3" t="s">
        <v>13</v>
      </c>
      <c r="F71" s="2">
        <v>1</v>
      </c>
      <c r="G71" s="2">
        <v>0.13</v>
      </c>
      <c r="H71" s="4">
        <f t="shared" si="2"/>
        <v>8.5293000000000008E-2</v>
      </c>
      <c r="I71" s="4">
        <f t="shared" si="3"/>
        <v>8.5293000000000008E-2</v>
      </c>
      <c r="J71" s="3" t="s">
        <v>770</v>
      </c>
      <c r="K71" s="3" t="s">
        <v>691</v>
      </c>
    </row>
    <row r="72" spans="1:11" x14ac:dyDescent="0.2">
      <c r="A72" s="2">
        <v>70</v>
      </c>
      <c r="B72" s="3" t="s">
        <v>2195</v>
      </c>
      <c r="C72" s="3" t="s">
        <v>2196</v>
      </c>
      <c r="D72" s="3" t="s">
        <v>2197</v>
      </c>
      <c r="E72" s="3" t="s">
        <v>13</v>
      </c>
      <c r="F72" s="2">
        <v>1</v>
      </c>
      <c r="G72" s="2">
        <v>45.01</v>
      </c>
      <c r="H72" s="4">
        <f t="shared" si="2"/>
        <v>29.531061000000005</v>
      </c>
      <c r="I72" s="4">
        <f t="shared" si="3"/>
        <v>29.531061000000005</v>
      </c>
      <c r="J72" s="3" t="s">
        <v>770</v>
      </c>
      <c r="K72" s="3" t="s">
        <v>691</v>
      </c>
    </row>
    <row r="73" spans="1:11" x14ac:dyDescent="0.2">
      <c r="A73" s="2">
        <v>71</v>
      </c>
      <c r="B73" s="3" t="s">
        <v>2198</v>
      </c>
      <c r="C73" s="3" t="s">
        <v>2199</v>
      </c>
      <c r="D73" s="3" t="s">
        <v>2200</v>
      </c>
      <c r="E73" s="3" t="s">
        <v>13</v>
      </c>
      <c r="F73" s="2">
        <v>1</v>
      </c>
      <c r="G73" s="2">
        <v>42.94</v>
      </c>
      <c r="H73" s="4">
        <f t="shared" si="2"/>
        <v>28.172934000000005</v>
      </c>
      <c r="I73" s="4">
        <f t="shared" si="3"/>
        <v>28.172934000000005</v>
      </c>
      <c r="J73" s="3" t="s">
        <v>770</v>
      </c>
      <c r="K73" s="3" t="s">
        <v>691</v>
      </c>
    </row>
    <row r="74" spans="1:11" x14ac:dyDescent="0.2">
      <c r="A74" s="2">
        <v>72</v>
      </c>
      <c r="B74" s="3" t="s">
        <v>2201</v>
      </c>
      <c r="C74" s="3" t="s">
        <v>2202</v>
      </c>
      <c r="D74" s="3" t="s">
        <v>2203</v>
      </c>
      <c r="E74" s="3" t="s">
        <v>13</v>
      </c>
      <c r="F74" s="2">
        <v>2</v>
      </c>
      <c r="G74" s="2">
        <v>39.29</v>
      </c>
      <c r="H74" s="4">
        <f t="shared" si="2"/>
        <v>25.778169000000002</v>
      </c>
      <c r="I74" s="4">
        <f t="shared" si="3"/>
        <v>51.556338000000004</v>
      </c>
      <c r="J74" s="3" t="s">
        <v>770</v>
      </c>
      <c r="K74" s="3" t="s">
        <v>691</v>
      </c>
    </row>
    <row r="75" spans="1:11" x14ac:dyDescent="0.2">
      <c r="A75" s="2">
        <v>73</v>
      </c>
      <c r="B75" s="3" t="s">
        <v>2204</v>
      </c>
      <c r="C75" s="3" t="s">
        <v>2205</v>
      </c>
      <c r="D75" s="3" t="s">
        <v>2206</v>
      </c>
      <c r="E75" s="3" t="s">
        <v>13</v>
      </c>
      <c r="F75" s="2">
        <v>2</v>
      </c>
      <c r="G75" s="2">
        <v>39.29</v>
      </c>
      <c r="H75" s="4">
        <f t="shared" si="2"/>
        <v>25.778169000000002</v>
      </c>
      <c r="I75" s="4">
        <f t="shared" si="3"/>
        <v>51.556338000000004</v>
      </c>
      <c r="J75" s="3" t="s">
        <v>770</v>
      </c>
      <c r="K75" s="3" t="s">
        <v>691</v>
      </c>
    </row>
    <row r="76" spans="1:11" x14ac:dyDescent="0.2">
      <c r="A76" s="2">
        <v>74</v>
      </c>
      <c r="B76" s="3" t="s">
        <v>2207</v>
      </c>
      <c r="C76" s="3" t="s">
        <v>2208</v>
      </c>
      <c r="D76" s="3" t="s">
        <v>2209</v>
      </c>
      <c r="E76" s="3" t="s">
        <v>13</v>
      </c>
      <c r="F76" s="2">
        <v>2</v>
      </c>
      <c r="G76" s="2">
        <v>39.29</v>
      </c>
      <c r="H76" s="4">
        <f t="shared" si="2"/>
        <v>25.778169000000002</v>
      </c>
      <c r="I76" s="4">
        <f t="shared" si="3"/>
        <v>51.556338000000004</v>
      </c>
      <c r="J76" s="3" t="s">
        <v>770</v>
      </c>
      <c r="K76" s="3" t="s">
        <v>691</v>
      </c>
    </row>
    <row r="77" spans="1:11" x14ac:dyDescent="0.2">
      <c r="A77" s="2">
        <v>75</v>
      </c>
      <c r="B77" s="3" t="s">
        <v>2210</v>
      </c>
      <c r="C77" s="3" t="s">
        <v>2211</v>
      </c>
      <c r="D77" s="3" t="s">
        <v>2212</v>
      </c>
      <c r="E77" s="3" t="s">
        <v>13</v>
      </c>
      <c r="F77" s="2">
        <v>2</v>
      </c>
      <c r="G77" s="2">
        <v>39.29</v>
      </c>
      <c r="H77" s="4">
        <f t="shared" si="2"/>
        <v>25.778169000000002</v>
      </c>
      <c r="I77" s="4">
        <f t="shared" si="3"/>
        <v>51.556338000000004</v>
      </c>
      <c r="J77" s="3" t="s">
        <v>770</v>
      </c>
      <c r="K77" s="3" t="s">
        <v>691</v>
      </c>
    </row>
    <row r="78" spans="1:11" x14ac:dyDescent="0.2">
      <c r="A78" s="2">
        <v>76</v>
      </c>
      <c r="B78" s="3" t="s">
        <v>2213</v>
      </c>
      <c r="C78" s="3" t="s">
        <v>2214</v>
      </c>
      <c r="D78" s="3" t="s">
        <v>2215</v>
      </c>
      <c r="E78" s="3" t="s">
        <v>13</v>
      </c>
      <c r="F78" s="2">
        <v>1</v>
      </c>
      <c r="G78" s="2">
        <v>32.119999999999997</v>
      </c>
      <c r="H78" s="4">
        <f t="shared" si="2"/>
        <v>21.073931999999999</v>
      </c>
      <c r="I78" s="4">
        <f t="shared" si="3"/>
        <v>21.073931999999999</v>
      </c>
      <c r="J78" s="3" t="s">
        <v>14</v>
      </c>
      <c r="K78" s="3" t="s">
        <v>34</v>
      </c>
    </row>
    <row r="79" spans="1:11" x14ac:dyDescent="0.2">
      <c r="A79" s="2">
        <v>77</v>
      </c>
      <c r="B79" s="3" t="s">
        <v>2216</v>
      </c>
      <c r="C79" s="3" t="s">
        <v>2217</v>
      </c>
      <c r="D79" s="3" t="s">
        <v>2218</v>
      </c>
      <c r="E79" s="3" t="s">
        <v>13</v>
      </c>
      <c r="F79" s="2">
        <v>1</v>
      </c>
      <c r="G79" s="2">
        <v>29.46</v>
      </c>
      <c r="H79" s="4">
        <f t="shared" si="2"/>
        <v>19.328706000000004</v>
      </c>
      <c r="I79" s="4">
        <f t="shared" si="3"/>
        <v>19.328706000000004</v>
      </c>
      <c r="J79" s="2"/>
      <c r="K79" s="3" t="s">
        <v>691</v>
      </c>
    </row>
    <row r="80" spans="1:11" x14ac:dyDescent="0.2">
      <c r="A80" s="2">
        <v>78</v>
      </c>
      <c r="B80" s="3" t="s">
        <v>2219</v>
      </c>
      <c r="C80" s="3" t="s">
        <v>2220</v>
      </c>
      <c r="D80" s="3" t="s">
        <v>2221</v>
      </c>
      <c r="E80" s="3" t="s">
        <v>13</v>
      </c>
      <c r="F80" s="2">
        <v>1</v>
      </c>
      <c r="G80" s="2">
        <v>29.46</v>
      </c>
      <c r="H80" s="4">
        <f t="shared" si="2"/>
        <v>19.328706000000004</v>
      </c>
      <c r="I80" s="4">
        <f t="shared" si="3"/>
        <v>19.328706000000004</v>
      </c>
      <c r="J80" s="2"/>
      <c r="K80" s="3" t="s">
        <v>691</v>
      </c>
    </row>
    <row r="81" spans="1:11" x14ac:dyDescent="0.2">
      <c r="A81" s="2">
        <v>79</v>
      </c>
      <c r="B81" s="3" t="s">
        <v>2222</v>
      </c>
      <c r="C81" s="3" t="s">
        <v>2223</v>
      </c>
      <c r="D81" s="3" t="s">
        <v>2224</v>
      </c>
      <c r="E81" s="3" t="s">
        <v>13</v>
      </c>
      <c r="F81" s="2">
        <v>3</v>
      </c>
      <c r="G81" s="2">
        <v>39.29</v>
      </c>
      <c r="H81" s="4">
        <f t="shared" si="2"/>
        <v>25.778169000000002</v>
      </c>
      <c r="I81" s="4">
        <f t="shared" si="3"/>
        <v>77.334507000000002</v>
      </c>
      <c r="J81" s="3" t="s">
        <v>770</v>
      </c>
      <c r="K81" s="3" t="s">
        <v>691</v>
      </c>
    </row>
    <row r="82" spans="1:11" x14ac:dyDescent="0.2">
      <c r="A82" s="2">
        <v>80</v>
      </c>
      <c r="B82" s="3" t="s">
        <v>2225</v>
      </c>
      <c r="C82" s="3" t="s">
        <v>2226</v>
      </c>
      <c r="D82" s="3" t="s">
        <v>2227</v>
      </c>
      <c r="E82" s="3" t="s">
        <v>13</v>
      </c>
      <c r="F82" s="2">
        <v>2</v>
      </c>
      <c r="G82" s="2">
        <v>39.29</v>
      </c>
      <c r="H82" s="4">
        <f t="shared" si="2"/>
        <v>25.778169000000002</v>
      </c>
      <c r="I82" s="4">
        <f t="shared" si="3"/>
        <v>51.556338000000004</v>
      </c>
      <c r="J82" s="3" t="s">
        <v>770</v>
      </c>
      <c r="K82" s="3" t="s">
        <v>691</v>
      </c>
    </row>
    <row r="83" spans="1:11" x14ac:dyDescent="0.2">
      <c r="A83" s="2">
        <v>81</v>
      </c>
      <c r="B83" s="3" t="s">
        <v>2228</v>
      </c>
      <c r="C83" s="3" t="s">
        <v>2229</v>
      </c>
      <c r="D83" s="3" t="s">
        <v>2230</v>
      </c>
      <c r="E83" s="3" t="s">
        <v>13</v>
      </c>
      <c r="F83" s="2">
        <v>1</v>
      </c>
      <c r="G83" s="2">
        <v>39.29</v>
      </c>
      <c r="H83" s="4">
        <f t="shared" si="2"/>
        <v>25.778169000000002</v>
      </c>
      <c r="I83" s="4">
        <f t="shared" si="3"/>
        <v>25.778169000000002</v>
      </c>
      <c r="J83" s="3" t="s">
        <v>770</v>
      </c>
      <c r="K83" s="3" t="s">
        <v>691</v>
      </c>
    </row>
    <row r="84" spans="1:11" x14ac:dyDescent="0.2">
      <c r="A84" s="2">
        <v>82</v>
      </c>
      <c r="B84" s="3" t="s">
        <v>2231</v>
      </c>
      <c r="C84" s="3" t="s">
        <v>2232</v>
      </c>
      <c r="D84" s="3" t="s">
        <v>2233</v>
      </c>
      <c r="E84" s="3" t="s">
        <v>13</v>
      </c>
      <c r="F84" s="2">
        <v>3</v>
      </c>
      <c r="G84" s="2">
        <v>39.29</v>
      </c>
      <c r="H84" s="4">
        <f t="shared" si="2"/>
        <v>25.778169000000002</v>
      </c>
      <c r="I84" s="4">
        <f t="shared" si="3"/>
        <v>77.334507000000002</v>
      </c>
      <c r="J84" s="3" t="s">
        <v>770</v>
      </c>
      <c r="K84" s="3" t="s">
        <v>691</v>
      </c>
    </row>
    <row r="85" spans="1:11" x14ac:dyDescent="0.2">
      <c r="A85" s="2">
        <v>83</v>
      </c>
      <c r="B85" s="3" t="s">
        <v>2234</v>
      </c>
      <c r="C85" s="3" t="s">
        <v>2235</v>
      </c>
      <c r="D85" s="3" t="s">
        <v>2236</v>
      </c>
      <c r="E85" s="3" t="s">
        <v>13</v>
      </c>
      <c r="F85" s="2">
        <v>6</v>
      </c>
      <c r="G85" s="2">
        <v>35.17</v>
      </c>
      <c r="H85" s="4">
        <f t="shared" si="2"/>
        <v>23.075037000000005</v>
      </c>
      <c r="I85" s="4">
        <f t="shared" si="3"/>
        <v>138.45022200000002</v>
      </c>
      <c r="J85" s="3" t="s">
        <v>770</v>
      </c>
      <c r="K85" s="3" t="s">
        <v>691</v>
      </c>
    </row>
    <row r="86" spans="1:11" x14ac:dyDescent="0.2">
      <c r="A86" s="2">
        <v>84</v>
      </c>
      <c r="B86" s="3" t="s">
        <v>2237</v>
      </c>
      <c r="C86" s="3" t="s">
        <v>2238</v>
      </c>
      <c r="D86" s="3" t="s">
        <v>2239</v>
      </c>
      <c r="E86" s="3" t="s">
        <v>13</v>
      </c>
      <c r="F86" s="2">
        <v>2</v>
      </c>
      <c r="G86" s="2">
        <v>45.39</v>
      </c>
      <c r="H86" s="4">
        <f t="shared" si="2"/>
        <v>29.780379000000003</v>
      </c>
      <c r="I86" s="4">
        <f t="shared" si="3"/>
        <v>59.560758000000007</v>
      </c>
      <c r="J86" s="3" t="s">
        <v>14</v>
      </c>
      <c r="K86" s="3" t="s">
        <v>691</v>
      </c>
    </row>
    <row r="87" spans="1:11" x14ac:dyDescent="0.2">
      <c r="A87" s="2">
        <v>85</v>
      </c>
      <c r="B87" s="3" t="s">
        <v>1021</v>
      </c>
      <c r="C87" s="3" t="s">
        <v>1022</v>
      </c>
      <c r="D87" s="3" t="s">
        <v>1023</v>
      </c>
      <c r="E87" s="3" t="s">
        <v>13</v>
      </c>
      <c r="F87" s="2">
        <v>1</v>
      </c>
      <c r="G87" s="2">
        <v>45.39</v>
      </c>
      <c r="H87" s="4">
        <f t="shared" si="2"/>
        <v>29.780379000000003</v>
      </c>
      <c r="I87" s="4">
        <f t="shared" si="3"/>
        <v>29.780379000000003</v>
      </c>
      <c r="J87" s="3" t="s">
        <v>14</v>
      </c>
      <c r="K87" s="3" t="s">
        <v>691</v>
      </c>
    </row>
    <row r="88" spans="1:11" x14ac:dyDescent="0.2">
      <c r="A88" s="2">
        <v>86</v>
      </c>
      <c r="B88" s="3" t="s">
        <v>1018</v>
      </c>
      <c r="C88" s="3" t="s">
        <v>1019</v>
      </c>
      <c r="D88" s="3" t="s">
        <v>1020</v>
      </c>
      <c r="E88" s="3" t="s">
        <v>13</v>
      </c>
      <c r="F88" s="2">
        <v>1</v>
      </c>
      <c r="G88" s="2">
        <v>45.39</v>
      </c>
      <c r="H88" s="4">
        <f t="shared" si="2"/>
        <v>29.780379000000003</v>
      </c>
      <c r="I88" s="4">
        <f t="shared" si="3"/>
        <v>29.780379000000003</v>
      </c>
      <c r="J88" s="3" t="s">
        <v>14</v>
      </c>
      <c r="K88" s="3" t="s">
        <v>691</v>
      </c>
    </row>
    <row r="89" spans="1:11" x14ac:dyDescent="0.2">
      <c r="A89" s="2">
        <v>87</v>
      </c>
      <c r="B89" s="3" t="s">
        <v>2240</v>
      </c>
      <c r="C89" s="3" t="s">
        <v>2241</v>
      </c>
      <c r="D89" s="3" t="s">
        <v>2242</v>
      </c>
      <c r="E89" s="3" t="s">
        <v>13</v>
      </c>
      <c r="F89" s="2">
        <v>2</v>
      </c>
      <c r="G89" s="2">
        <v>45.39</v>
      </c>
      <c r="H89" s="4">
        <f t="shared" si="2"/>
        <v>29.780379000000003</v>
      </c>
      <c r="I89" s="4">
        <f t="shared" si="3"/>
        <v>59.560758000000007</v>
      </c>
      <c r="J89" s="3" t="s">
        <v>14</v>
      </c>
      <c r="K89" s="3" t="s">
        <v>691</v>
      </c>
    </row>
    <row r="90" spans="1:11" x14ac:dyDescent="0.2">
      <c r="A90" s="2">
        <v>88</v>
      </c>
      <c r="B90" s="3" t="s">
        <v>2243</v>
      </c>
      <c r="C90" s="3" t="s">
        <v>2244</v>
      </c>
      <c r="D90" s="3" t="s">
        <v>2245</v>
      </c>
      <c r="E90" s="3" t="s">
        <v>13</v>
      </c>
      <c r="F90" s="2">
        <v>1</v>
      </c>
      <c r="G90" s="2">
        <v>43</v>
      </c>
      <c r="H90" s="4">
        <f t="shared" si="2"/>
        <v>28.212300000000006</v>
      </c>
      <c r="I90" s="4">
        <f t="shared" si="3"/>
        <v>28.212300000000006</v>
      </c>
      <c r="J90" s="3" t="s">
        <v>770</v>
      </c>
      <c r="K90" s="3" t="s">
        <v>691</v>
      </c>
    </row>
    <row r="91" spans="1:11" x14ac:dyDescent="0.2">
      <c r="A91" s="2">
        <v>89</v>
      </c>
      <c r="B91" s="3" t="s">
        <v>2246</v>
      </c>
      <c r="C91" s="3" t="s">
        <v>2247</v>
      </c>
      <c r="D91" s="3" t="s">
        <v>2248</v>
      </c>
      <c r="E91" s="3" t="s">
        <v>13</v>
      </c>
      <c r="F91" s="2">
        <v>1</v>
      </c>
      <c r="G91" s="2">
        <v>27.34</v>
      </c>
      <c r="H91" s="4">
        <f t="shared" si="2"/>
        <v>17.937774000000005</v>
      </c>
      <c r="I91" s="4">
        <f t="shared" si="3"/>
        <v>17.937774000000005</v>
      </c>
      <c r="J91" s="3" t="s">
        <v>770</v>
      </c>
      <c r="K91" s="3" t="s">
        <v>691</v>
      </c>
    </row>
    <row r="92" spans="1:11" x14ac:dyDescent="0.2">
      <c r="A92" s="2"/>
      <c r="B92" s="3" t="s">
        <v>123</v>
      </c>
      <c r="C92" s="2"/>
      <c r="D92" s="2"/>
      <c r="E92" s="2"/>
      <c r="F92" s="2">
        <v>150</v>
      </c>
      <c r="G92" s="2"/>
      <c r="H92" s="2"/>
      <c r="I92" s="4">
        <f>SUM(I3:I91)</f>
        <v>3358.7989739999998</v>
      </c>
      <c r="J92" s="2"/>
      <c r="K92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414A8-0E05-364A-9E6D-5561F2BB6C38}">
  <dimension ref="A1:K49"/>
  <sheetViews>
    <sheetView workbookViewId="0">
      <selection activeCell="H3" sqref="H3:H4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2249</v>
      </c>
      <c r="C3" s="3" t="s">
        <v>2250</v>
      </c>
      <c r="D3" s="3" t="s">
        <v>2251</v>
      </c>
      <c r="E3" s="3" t="s">
        <v>13</v>
      </c>
      <c r="F3" s="2">
        <v>2</v>
      </c>
      <c r="G3" s="2">
        <v>27.34</v>
      </c>
      <c r="H3" s="4">
        <f>G3*0.9*0.9*0.9*0.9</f>
        <v>17.937774000000005</v>
      </c>
      <c r="I3" s="4">
        <f>F3*H3</f>
        <v>35.875548000000009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2252</v>
      </c>
      <c r="C4" s="3" t="s">
        <v>2253</v>
      </c>
      <c r="D4" s="3" t="s">
        <v>2254</v>
      </c>
      <c r="E4" s="3" t="s">
        <v>13</v>
      </c>
      <c r="F4" s="2">
        <v>7</v>
      </c>
      <c r="G4" s="2">
        <v>44.23</v>
      </c>
      <c r="H4" s="4">
        <f t="shared" ref="H4:H48" si="0">G4*0.9*0.9*0.9*0.9</f>
        <v>29.019302999999997</v>
      </c>
      <c r="I4" s="4">
        <f t="shared" ref="I4:I48" si="1">F4*H4</f>
        <v>203.13512099999997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2255</v>
      </c>
      <c r="C5" s="3" t="s">
        <v>2256</v>
      </c>
      <c r="D5" s="3" t="s">
        <v>2257</v>
      </c>
      <c r="E5" s="3" t="s">
        <v>13</v>
      </c>
      <c r="F5" s="2">
        <v>3</v>
      </c>
      <c r="G5" s="2">
        <v>37.69</v>
      </c>
      <c r="H5" s="4">
        <f t="shared" si="0"/>
        <v>24.728409000000003</v>
      </c>
      <c r="I5" s="4">
        <f t="shared" si="1"/>
        <v>74.185227000000012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2144</v>
      </c>
      <c r="C6" s="3" t="s">
        <v>2145</v>
      </c>
      <c r="D6" s="3" t="s">
        <v>2146</v>
      </c>
      <c r="E6" s="3" t="s">
        <v>13</v>
      </c>
      <c r="F6" s="2">
        <v>7</v>
      </c>
      <c r="G6" s="2">
        <v>32.119999999999997</v>
      </c>
      <c r="H6" s="4">
        <f t="shared" si="0"/>
        <v>21.073931999999999</v>
      </c>
      <c r="I6" s="4">
        <f t="shared" si="1"/>
        <v>147.51752399999998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2147</v>
      </c>
      <c r="C7" s="3" t="s">
        <v>2148</v>
      </c>
      <c r="D7" s="3" t="s">
        <v>2149</v>
      </c>
      <c r="E7" s="3" t="s">
        <v>13</v>
      </c>
      <c r="F7" s="2">
        <v>8</v>
      </c>
      <c r="G7" s="2">
        <v>32.119999999999997</v>
      </c>
      <c r="H7" s="4">
        <f t="shared" si="0"/>
        <v>21.073931999999999</v>
      </c>
      <c r="I7" s="4">
        <f t="shared" si="1"/>
        <v>168.59145599999999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2258</v>
      </c>
      <c r="C8" s="3" t="s">
        <v>2259</v>
      </c>
      <c r="D8" s="3" t="s">
        <v>2260</v>
      </c>
      <c r="E8" s="3" t="s">
        <v>13</v>
      </c>
      <c r="F8" s="2">
        <v>1</v>
      </c>
      <c r="G8" s="2">
        <v>33.58</v>
      </c>
      <c r="H8" s="4">
        <f t="shared" si="0"/>
        <v>22.031838</v>
      </c>
      <c r="I8" s="4">
        <f t="shared" si="1"/>
        <v>22.031838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2261</v>
      </c>
      <c r="C9" s="3" t="s">
        <v>2262</v>
      </c>
      <c r="D9" s="3" t="s">
        <v>2263</v>
      </c>
      <c r="E9" s="3" t="s">
        <v>13</v>
      </c>
      <c r="F9" s="2">
        <v>1</v>
      </c>
      <c r="G9" s="2">
        <v>33.58</v>
      </c>
      <c r="H9" s="4">
        <f t="shared" si="0"/>
        <v>22.031838</v>
      </c>
      <c r="I9" s="4">
        <f t="shared" si="1"/>
        <v>22.031838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1</v>
      </c>
      <c r="G10" s="2">
        <v>37.69</v>
      </c>
      <c r="H10" s="4">
        <f t="shared" si="0"/>
        <v>24.728409000000003</v>
      </c>
      <c r="I10" s="4">
        <f t="shared" si="1"/>
        <v>24.728409000000003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1111</v>
      </c>
      <c r="C11" s="3" t="s">
        <v>1112</v>
      </c>
      <c r="D11" s="3" t="s">
        <v>1113</v>
      </c>
      <c r="E11" s="3" t="s">
        <v>13</v>
      </c>
      <c r="F11" s="2">
        <v>1</v>
      </c>
      <c r="G11" s="2">
        <v>37.69</v>
      </c>
      <c r="H11" s="4">
        <f t="shared" si="0"/>
        <v>24.728409000000003</v>
      </c>
      <c r="I11" s="4">
        <f t="shared" si="1"/>
        <v>24.728409000000003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2264</v>
      </c>
      <c r="C12" s="3" t="s">
        <v>2265</v>
      </c>
      <c r="D12" s="3" t="s">
        <v>2266</v>
      </c>
      <c r="E12" s="3" t="s">
        <v>13</v>
      </c>
      <c r="F12" s="2">
        <v>2</v>
      </c>
      <c r="G12" s="2">
        <v>33.049999999999997</v>
      </c>
      <c r="H12" s="4">
        <f t="shared" si="0"/>
        <v>21.684105000000002</v>
      </c>
      <c r="I12" s="4">
        <f t="shared" si="1"/>
        <v>43.368210000000005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2267</v>
      </c>
      <c r="C13" s="3" t="s">
        <v>2268</v>
      </c>
      <c r="D13" s="3" t="s">
        <v>2269</v>
      </c>
      <c r="E13" s="3" t="s">
        <v>13</v>
      </c>
      <c r="F13" s="2">
        <v>2</v>
      </c>
      <c r="G13" s="2">
        <v>33.049999999999997</v>
      </c>
      <c r="H13" s="4">
        <f t="shared" si="0"/>
        <v>21.684105000000002</v>
      </c>
      <c r="I13" s="4">
        <f t="shared" si="1"/>
        <v>43.368210000000005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2270</v>
      </c>
      <c r="C14" s="3" t="s">
        <v>2271</v>
      </c>
      <c r="D14" s="3" t="s">
        <v>2272</v>
      </c>
      <c r="E14" s="3" t="s">
        <v>13</v>
      </c>
      <c r="F14" s="2">
        <v>1</v>
      </c>
      <c r="G14" s="2">
        <v>33.049999999999997</v>
      </c>
      <c r="H14" s="4">
        <f t="shared" si="0"/>
        <v>21.684105000000002</v>
      </c>
      <c r="I14" s="4">
        <f t="shared" si="1"/>
        <v>21.684105000000002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2273</v>
      </c>
      <c r="C15" s="3" t="s">
        <v>2274</v>
      </c>
      <c r="D15" s="3" t="s">
        <v>2275</v>
      </c>
      <c r="E15" s="3" t="s">
        <v>13</v>
      </c>
      <c r="F15" s="2">
        <v>1</v>
      </c>
      <c r="G15" s="2">
        <v>33.049999999999997</v>
      </c>
      <c r="H15" s="4">
        <f t="shared" si="0"/>
        <v>21.684105000000002</v>
      </c>
      <c r="I15" s="4">
        <f t="shared" si="1"/>
        <v>21.684105000000002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2276</v>
      </c>
      <c r="C16" s="3" t="s">
        <v>2277</v>
      </c>
      <c r="D16" s="3" t="s">
        <v>2278</v>
      </c>
      <c r="E16" s="3" t="s">
        <v>13</v>
      </c>
      <c r="F16" s="2">
        <v>4</v>
      </c>
      <c r="G16" s="2">
        <v>62.54</v>
      </c>
      <c r="H16" s="4">
        <f t="shared" si="0"/>
        <v>41.032494000000007</v>
      </c>
      <c r="I16" s="4">
        <f t="shared" si="1"/>
        <v>164.12997600000003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2279</v>
      </c>
      <c r="C17" s="3" t="s">
        <v>2280</v>
      </c>
      <c r="D17" s="3" t="s">
        <v>2281</v>
      </c>
      <c r="E17" s="3" t="s">
        <v>13</v>
      </c>
      <c r="F17" s="2">
        <v>3</v>
      </c>
      <c r="G17" s="2">
        <v>62.54</v>
      </c>
      <c r="H17" s="4">
        <f t="shared" si="0"/>
        <v>41.032494000000007</v>
      </c>
      <c r="I17" s="4">
        <f t="shared" si="1"/>
        <v>123.09748200000001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2282</v>
      </c>
      <c r="C18" s="3" t="s">
        <v>2283</v>
      </c>
      <c r="D18" s="3" t="s">
        <v>2284</v>
      </c>
      <c r="E18" s="3" t="s">
        <v>13</v>
      </c>
      <c r="F18" s="2">
        <v>3</v>
      </c>
      <c r="G18" s="2">
        <v>62.54</v>
      </c>
      <c r="H18" s="4">
        <f t="shared" si="0"/>
        <v>41.032494000000007</v>
      </c>
      <c r="I18" s="4">
        <f t="shared" si="1"/>
        <v>123.09748200000001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41.032494000000007</v>
      </c>
      <c r="I19" s="4">
        <f t="shared" si="1"/>
        <v>82.064988000000014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2288</v>
      </c>
      <c r="C20" s="3" t="s">
        <v>2289</v>
      </c>
      <c r="D20" s="3" t="s">
        <v>2290</v>
      </c>
      <c r="E20" s="3" t="s">
        <v>13</v>
      </c>
      <c r="F20" s="2">
        <v>1</v>
      </c>
      <c r="G20" s="2">
        <v>37.76</v>
      </c>
      <c r="H20" s="4">
        <f t="shared" si="0"/>
        <v>24.774336000000002</v>
      </c>
      <c r="I20" s="4">
        <f t="shared" si="1"/>
        <v>24.774336000000002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2291</v>
      </c>
      <c r="C21" s="3" t="s">
        <v>2292</v>
      </c>
      <c r="D21" s="3" t="s">
        <v>2293</v>
      </c>
      <c r="E21" s="3" t="s">
        <v>13</v>
      </c>
      <c r="F21" s="2">
        <v>2</v>
      </c>
      <c r="G21" s="2">
        <v>44.23</v>
      </c>
      <c r="H21" s="4">
        <f t="shared" si="0"/>
        <v>29.019302999999997</v>
      </c>
      <c r="I21" s="4">
        <f t="shared" si="1"/>
        <v>58.038605999999994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2294</v>
      </c>
      <c r="C22" s="3" t="s">
        <v>2295</v>
      </c>
      <c r="D22" s="3" t="s">
        <v>2296</v>
      </c>
      <c r="E22" s="3" t="s">
        <v>13</v>
      </c>
      <c r="F22" s="2">
        <v>2</v>
      </c>
      <c r="G22" s="2">
        <v>33.58</v>
      </c>
      <c r="H22" s="4">
        <f t="shared" si="0"/>
        <v>22.031838</v>
      </c>
      <c r="I22" s="4">
        <f t="shared" si="1"/>
        <v>44.063676000000001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2297</v>
      </c>
      <c r="C23" s="3" t="s">
        <v>2298</v>
      </c>
      <c r="D23" s="3" t="s">
        <v>2299</v>
      </c>
      <c r="E23" s="3" t="s">
        <v>13</v>
      </c>
      <c r="F23" s="2">
        <v>1</v>
      </c>
      <c r="G23" s="2">
        <v>39.42</v>
      </c>
      <c r="H23" s="4">
        <f t="shared" si="0"/>
        <v>25.863462000000002</v>
      </c>
      <c r="I23" s="4">
        <f t="shared" si="1"/>
        <v>25.863462000000002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2300</v>
      </c>
      <c r="C24" s="3" t="s">
        <v>2301</v>
      </c>
      <c r="D24" s="3" t="s">
        <v>2302</v>
      </c>
      <c r="E24" s="3" t="s">
        <v>13</v>
      </c>
      <c r="F24" s="2">
        <v>1</v>
      </c>
      <c r="G24" s="2">
        <v>39.42</v>
      </c>
      <c r="H24" s="4">
        <f t="shared" si="0"/>
        <v>25.863462000000002</v>
      </c>
      <c r="I24" s="4">
        <f t="shared" si="1"/>
        <v>25.863462000000002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1994</v>
      </c>
      <c r="C25" s="3" t="s">
        <v>1995</v>
      </c>
      <c r="D25" s="3" t="s">
        <v>1996</v>
      </c>
      <c r="E25" s="3" t="s">
        <v>13</v>
      </c>
      <c r="F25" s="2">
        <v>3</v>
      </c>
      <c r="G25" s="2">
        <v>32.119999999999997</v>
      </c>
      <c r="H25" s="4">
        <f t="shared" si="0"/>
        <v>21.073931999999999</v>
      </c>
      <c r="I25" s="4">
        <f t="shared" si="1"/>
        <v>63.221795999999998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2303</v>
      </c>
      <c r="C26" s="3" t="s">
        <v>2304</v>
      </c>
      <c r="D26" s="3" t="s">
        <v>2305</v>
      </c>
      <c r="E26" s="3" t="s">
        <v>13</v>
      </c>
      <c r="F26" s="2">
        <v>5</v>
      </c>
      <c r="G26" s="2">
        <v>32.119999999999997</v>
      </c>
      <c r="H26" s="4">
        <f t="shared" si="0"/>
        <v>21.073931999999999</v>
      </c>
      <c r="I26" s="4">
        <f t="shared" si="1"/>
        <v>105.36966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2306</v>
      </c>
      <c r="C27" s="3" t="s">
        <v>2307</v>
      </c>
      <c r="D27" s="3" t="s">
        <v>2308</v>
      </c>
      <c r="E27" s="3" t="s">
        <v>13</v>
      </c>
      <c r="F27" s="2">
        <v>11</v>
      </c>
      <c r="G27" s="2">
        <v>32.1</v>
      </c>
      <c r="H27" s="4">
        <f t="shared" si="0"/>
        <v>21.06081</v>
      </c>
      <c r="I27" s="4">
        <f t="shared" si="1"/>
        <v>231.66891000000001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2033</v>
      </c>
      <c r="C28" s="3" t="s">
        <v>2034</v>
      </c>
      <c r="D28" s="3" t="s">
        <v>2035</v>
      </c>
      <c r="E28" s="3" t="s">
        <v>13</v>
      </c>
      <c r="F28" s="2">
        <v>5</v>
      </c>
      <c r="G28" s="2">
        <v>32.119999999999997</v>
      </c>
      <c r="H28" s="4">
        <f t="shared" si="0"/>
        <v>21.073931999999999</v>
      </c>
      <c r="I28" s="4">
        <f t="shared" si="1"/>
        <v>105.36966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1991</v>
      </c>
      <c r="C29" s="3" t="s">
        <v>1992</v>
      </c>
      <c r="D29" s="3" t="s">
        <v>1993</v>
      </c>
      <c r="E29" s="3" t="s">
        <v>13</v>
      </c>
      <c r="F29" s="2">
        <v>5</v>
      </c>
      <c r="G29" s="2">
        <v>32.119999999999997</v>
      </c>
      <c r="H29" s="4">
        <f t="shared" si="0"/>
        <v>21.073931999999999</v>
      </c>
      <c r="I29" s="4">
        <f t="shared" si="1"/>
        <v>105.36966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2309</v>
      </c>
      <c r="C30" s="3" t="s">
        <v>2310</v>
      </c>
      <c r="D30" s="3" t="s">
        <v>2311</v>
      </c>
      <c r="E30" s="3" t="s">
        <v>13</v>
      </c>
      <c r="F30" s="2">
        <v>3</v>
      </c>
      <c r="G30" s="2">
        <v>32.119999999999997</v>
      </c>
      <c r="H30" s="4">
        <f t="shared" si="0"/>
        <v>21.073931999999999</v>
      </c>
      <c r="I30" s="4">
        <f t="shared" si="1"/>
        <v>63.221795999999998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2012</v>
      </c>
      <c r="C31" s="3" t="s">
        <v>2013</v>
      </c>
      <c r="D31" s="3" t="s">
        <v>2014</v>
      </c>
      <c r="E31" s="3" t="s">
        <v>13</v>
      </c>
      <c r="F31" s="2">
        <v>3</v>
      </c>
      <c r="G31" s="2">
        <v>32.1</v>
      </c>
      <c r="H31" s="4">
        <f t="shared" si="0"/>
        <v>21.06081</v>
      </c>
      <c r="I31" s="4">
        <f t="shared" si="1"/>
        <v>63.182429999999997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2312</v>
      </c>
      <c r="C32" s="3" t="s">
        <v>2313</v>
      </c>
      <c r="D32" s="3" t="s">
        <v>2314</v>
      </c>
      <c r="E32" s="3" t="s">
        <v>13</v>
      </c>
      <c r="F32" s="2">
        <v>1</v>
      </c>
      <c r="G32" s="2">
        <v>32.119999999999997</v>
      </c>
      <c r="H32" s="4">
        <f t="shared" si="0"/>
        <v>21.073931999999999</v>
      </c>
      <c r="I32" s="4">
        <f t="shared" si="1"/>
        <v>21.073931999999999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2138</v>
      </c>
      <c r="C33" s="3" t="s">
        <v>2139</v>
      </c>
      <c r="D33" s="3" t="s">
        <v>2140</v>
      </c>
      <c r="E33" s="3" t="s">
        <v>13</v>
      </c>
      <c r="F33" s="2">
        <v>4</v>
      </c>
      <c r="G33" s="2">
        <v>62.54</v>
      </c>
      <c r="H33" s="4">
        <f t="shared" si="0"/>
        <v>41.032494000000007</v>
      </c>
      <c r="I33" s="4">
        <f t="shared" si="1"/>
        <v>164.12997600000003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2315</v>
      </c>
      <c r="C34" s="3" t="s">
        <v>2316</v>
      </c>
      <c r="D34" s="3" t="s">
        <v>2317</v>
      </c>
      <c r="E34" s="3" t="s">
        <v>13</v>
      </c>
      <c r="F34" s="2">
        <v>2</v>
      </c>
      <c r="G34" s="2">
        <v>32.119999999999997</v>
      </c>
      <c r="H34" s="4">
        <f t="shared" si="0"/>
        <v>21.073931999999999</v>
      </c>
      <c r="I34" s="4">
        <f t="shared" si="1"/>
        <v>42.147863999999998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2318</v>
      </c>
      <c r="C35" s="3" t="s">
        <v>2319</v>
      </c>
      <c r="D35" s="3" t="s">
        <v>2320</v>
      </c>
      <c r="E35" s="3" t="s">
        <v>13</v>
      </c>
      <c r="F35" s="2">
        <v>2</v>
      </c>
      <c r="G35" s="2">
        <v>32.1</v>
      </c>
      <c r="H35" s="4">
        <f t="shared" si="0"/>
        <v>21.06081</v>
      </c>
      <c r="I35" s="4">
        <f t="shared" si="1"/>
        <v>42.12162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2321</v>
      </c>
      <c r="C36" s="3" t="s">
        <v>2322</v>
      </c>
      <c r="D36" s="3" t="s">
        <v>2323</v>
      </c>
      <c r="E36" s="3" t="s">
        <v>13</v>
      </c>
      <c r="F36" s="2">
        <v>1</v>
      </c>
      <c r="G36" s="2">
        <v>62.54</v>
      </c>
      <c r="H36" s="4">
        <f t="shared" si="0"/>
        <v>41.032494000000007</v>
      </c>
      <c r="I36" s="4">
        <f t="shared" si="1"/>
        <v>41.032494000000007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2153</v>
      </c>
      <c r="C37" s="3" t="s">
        <v>2154</v>
      </c>
      <c r="D37" s="3" t="s">
        <v>2155</v>
      </c>
      <c r="E37" s="3" t="s">
        <v>13</v>
      </c>
      <c r="F37" s="2">
        <v>1</v>
      </c>
      <c r="G37" s="2">
        <v>27.34</v>
      </c>
      <c r="H37" s="4">
        <f t="shared" si="0"/>
        <v>17.937774000000005</v>
      </c>
      <c r="I37" s="4">
        <f t="shared" si="1"/>
        <v>17.937774000000005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2132</v>
      </c>
      <c r="C38" s="3" t="s">
        <v>2133</v>
      </c>
      <c r="D38" s="3" t="s">
        <v>2134</v>
      </c>
      <c r="E38" s="3" t="s">
        <v>13</v>
      </c>
      <c r="F38" s="2">
        <v>1</v>
      </c>
      <c r="G38" s="2">
        <v>27.34</v>
      </c>
      <c r="H38" s="4">
        <f t="shared" si="0"/>
        <v>17.937774000000005</v>
      </c>
      <c r="I38" s="4">
        <f t="shared" si="1"/>
        <v>17.937774000000005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2324</v>
      </c>
      <c r="C39" s="3" t="s">
        <v>2325</v>
      </c>
      <c r="D39" s="3" t="s">
        <v>2326</v>
      </c>
      <c r="E39" s="3" t="s">
        <v>13</v>
      </c>
      <c r="F39" s="2">
        <v>6</v>
      </c>
      <c r="G39" s="2">
        <v>44.23</v>
      </c>
      <c r="H39" s="4">
        <f t="shared" si="0"/>
        <v>29.019302999999997</v>
      </c>
      <c r="I39" s="4">
        <f t="shared" si="1"/>
        <v>174.11581799999999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2327</v>
      </c>
      <c r="C40" s="3" t="s">
        <v>2328</v>
      </c>
      <c r="D40" s="3" t="s">
        <v>2329</v>
      </c>
      <c r="E40" s="3" t="s">
        <v>13</v>
      </c>
      <c r="F40" s="2">
        <v>1</v>
      </c>
      <c r="G40" s="2">
        <v>44.23</v>
      </c>
      <c r="H40" s="4">
        <f t="shared" si="0"/>
        <v>29.019302999999997</v>
      </c>
      <c r="I40" s="4">
        <f t="shared" si="1"/>
        <v>29.019302999999997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2330</v>
      </c>
      <c r="C41" s="3" t="s">
        <v>2331</v>
      </c>
      <c r="D41" s="3" t="s">
        <v>2332</v>
      </c>
      <c r="E41" s="3" t="s">
        <v>13</v>
      </c>
      <c r="F41" s="2">
        <v>2</v>
      </c>
      <c r="G41" s="2">
        <v>44.23</v>
      </c>
      <c r="H41" s="4">
        <f t="shared" si="0"/>
        <v>29.019302999999997</v>
      </c>
      <c r="I41" s="4">
        <f t="shared" si="1"/>
        <v>58.038605999999994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2333</v>
      </c>
      <c r="C42" s="3" t="s">
        <v>2334</v>
      </c>
      <c r="D42" s="3" t="s">
        <v>2335</v>
      </c>
      <c r="E42" s="3" t="s">
        <v>13</v>
      </c>
      <c r="F42" s="2">
        <v>6</v>
      </c>
      <c r="G42" s="2">
        <v>44.23</v>
      </c>
      <c r="H42" s="4">
        <f t="shared" si="0"/>
        <v>29.019302999999997</v>
      </c>
      <c r="I42" s="4">
        <f t="shared" si="1"/>
        <v>174.11581799999999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2336</v>
      </c>
      <c r="C43" s="3" t="s">
        <v>2337</v>
      </c>
      <c r="D43" s="3" t="s">
        <v>2338</v>
      </c>
      <c r="E43" s="3" t="s">
        <v>13</v>
      </c>
      <c r="F43" s="2">
        <v>6</v>
      </c>
      <c r="G43" s="2">
        <v>44.23</v>
      </c>
      <c r="H43" s="4">
        <f t="shared" si="0"/>
        <v>29.019302999999997</v>
      </c>
      <c r="I43" s="4">
        <f t="shared" si="1"/>
        <v>174.11581799999999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2339</v>
      </c>
      <c r="C44" s="3" t="s">
        <v>2340</v>
      </c>
      <c r="D44" s="3" t="s">
        <v>2341</v>
      </c>
      <c r="E44" s="3" t="s">
        <v>13</v>
      </c>
      <c r="F44" s="2">
        <v>1</v>
      </c>
      <c r="G44" s="2">
        <v>39.42</v>
      </c>
      <c r="H44" s="4">
        <f t="shared" si="0"/>
        <v>25.863462000000002</v>
      </c>
      <c r="I44" s="4">
        <f t="shared" si="1"/>
        <v>25.863462000000002</v>
      </c>
      <c r="J44" s="3" t="s">
        <v>770</v>
      </c>
      <c r="K44" s="3" t="s">
        <v>691</v>
      </c>
    </row>
    <row r="45" spans="1:11" x14ac:dyDescent="0.2">
      <c r="A45" s="2">
        <v>43</v>
      </c>
      <c r="B45" s="3" t="s">
        <v>2342</v>
      </c>
      <c r="C45" s="3" t="s">
        <v>2343</v>
      </c>
      <c r="D45" s="3" t="s">
        <v>2344</v>
      </c>
      <c r="E45" s="3" t="s">
        <v>13</v>
      </c>
      <c r="F45" s="2">
        <v>1</v>
      </c>
      <c r="G45" s="2">
        <v>44.23</v>
      </c>
      <c r="H45" s="4">
        <f t="shared" si="0"/>
        <v>29.019302999999997</v>
      </c>
      <c r="I45" s="4">
        <f t="shared" si="1"/>
        <v>29.019302999999997</v>
      </c>
      <c r="J45" s="3" t="s">
        <v>770</v>
      </c>
      <c r="K45" s="3" t="s">
        <v>691</v>
      </c>
    </row>
    <row r="46" spans="1:11" x14ac:dyDescent="0.2">
      <c r="A46" s="2">
        <v>44</v>
      </c>
      <c r="B46" s="3" t="s">
        <v>2246</v>
      </c>
      <c r="C46" s="3" t="s">
        <v>2247</v>
      </c>
      <c r="D46" s="3" t="s">
        <v>2248</v>
      </c>
      <c r="E46" s="3" t="s">
        <v>13</v>
      </c>
      <c r="F46" s="2">
        <v>1</v>
      </c>
      <c r="G46" s="2">
        <v>27.34</v>
      </c>
      <c r="H46" s="4">
        <f t="shared" si="0"/>
        <v>17.937774000000005</v>
      </c>
      <c r="I46" s="4">
        <f t="shared" si="1"/>
        <v>17.937774000000005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2135</v>
      </c>
      <c r="C47" s="3" t="s">
        <v>2136</v>
      </c>
      <c r="D47" s="3" t="s">
        <v>2137</v>
      </c>
      <c r="E47" s="3" t="s">
        <v>13</v>
      </c>
      <c r="F47" s="2">
        <v>1</v>
      </c>
      <c r="G47" s="2">
        <v>27.34</v>
      </c>
      <c r="H47" s="4">
        <f t="shared" si="0"/>
        <v>17.937774000000005</v>
      </c>
      <c r="I47" s="4">
        <f t="shared" si="1"/>
        <v>17.937774000000005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2345</v>
      </c>
      <c r="C48" s="3" t="s">
        <v>2346</v>
      </c>
      <c r="D48" s="3" t="s">
        <v>2347</v>
      </c>
      <c r="E48" s="3" t="s">
        <v>13</v>
      </c>
      <c r="F48" s="2">
        <v>1</v>
      </c>
      <c r="G48" s="2">
        <v>39.42</v>
      </c>
      <c r="H48" s="4">
        <f t="shared" si="0"/>
        <v>25.863462000000002</v>
      </c>
      <c r="I48" s="4">
        <f t="shared" si="1"/>
        <v>25.863462000000002</v>
      </c>
      <c r="J48" s="3" t="s">
        <v>770</v>
      </c>
      <c r="K48" s="3" t="s">
        <v>691</v>
      </c>
    </row>
    <row r="49" spans="1:11" x14ac:dyDescent="0.2">
      <c r="A49" s="2"/>
      <c r="B49" s="3" t="s">
        <v>123</v>
      </c>
      <c r="C49" s="2"/>
      <c r="D49" s="2"/>
      <c r="E49" s="2"/>
      <c r="F49" s="2">
        <v>129</v>
      </c>
      <c r="G49" s="2"/>
      <c r="H49" s="2"/>
      <c r="I49" s="4">
        <f>SUM(I3:I48)</f>
        <v>3333.7359540000007</v>
      </c>
      <c r="J49" s="2"/>
      <c r="K49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1538-9524-DC4A-A1A3-83FCF854F481}">
  <dimension ref="A1:K38"/>
  <sheetViews>
    <sheetView workbookViewId="0">
      <selection activeCell="H3" sqref="H3:H3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2324</v>
      </c>
      <c r="C3" s="3" t="s">
        <v>2325</v>
      </c>
      <c r="D3" s="3" t="s">
        <v>2326</v>
      </c>
      <c r="E3" s="3" t="s">
        <v>13</v>
      </c>
      <c r="F3" s="2">
        <v>2</v>
      </c>
      <c r="G3" s="2">
        <v>44.23</v>
      </c>
      <c r="H3" s="4">
        <f>G3*0.9*0.9*0.9*0.9</f>
        <v>29.019302999999997</v>
      </c>
      <c r="I3" s="4">
        <f>F3*H3</f>
        <v>58.038605999999994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2327</v>
      </c>
      <c r="C4" s="3" t="s">
        <v>2328</v>
      </c>
      <c r="D4" s="3" t="s">
        <v>2329</v>
      </c>
      <c r="E4" s="3" t="s">
        <v>13</v>
      </c>
      <c r="F4" s="2">
        <v>1</v>
      </c>
      <c r="G4" s="2">
        <v>44.23</v>
      </c>
      <c r="H4" s="4">
        <f t="shared" ref="H4:H37" si="0">G4*0.9*0.9*0.9*0.9</f>
        <v>29.019302999999997</v>
      </c>
      <c r="I4" s="4">
        <f t="shared" ref="I4:I37" si="1">F4*H4</f>
        <v>29.019302999999997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2348</v>
      </c>
      <c r="C5" s="3" t="s">
        <v>2349</v>
      </c>
      <c r="D5" s="3" t="s">
        <v>2350</v>
      </c>
      <c r="E5" s="3" t="s">
        <v>13</v>
      </c>
      <c r="F5" s="2">
        <v>2</v>
      </c>
      <c r="G5" s="2">
        <v>34.520000000000003</v>
      </c>
      <c r="H5" s="4">
        <f t="shared" si="0"/>
        <v>22.648572000000005</v>
      </c>
      <c r="I5" s="4">
        <f t="shared" si="1"/>
        <v>45.29714400000001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2252</v>
      </c>
      <c r="C6" s="3" t="s">
        <v>2253</v>
      </c>
      <c r="D6" s="3" t="s">
        <v>2254</v>
      </c>
      <c r="E6" s="3" t="s">
        <v>13</v>
      </c>
      <c r="F6" s="2">
        <v>1</v>
      </c>
      <c r="G6" s="2">
        <v>44.23</v>
      </c>
      <c r="H6" s="4">
        <f t="shared" si="0"/>
        <v>29.019302999999997</v>
      </c>
      <c r="I6" s="4">
        <f t="shared" si="1"/>
        <v>29.019302999999997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1168</v>
      </c>
      <c r="C7" s="3" t="s">
        <v>1169</v>
      </c>
      <c r="D7" s="3" t="s">
        <v>1170</v>
      </c>
      <c r="E7" s="3" t="s">
        <v>13</v>
      </c>
      <c r="F7" s="2">
        <v>5</v>
      </c>
      <c r="G7" s="2">
        <v>37.69</v>
      </c>
      <c r="H7" s="4">
        <f t="shared" si="0"/>
        <v>24.728409000000003</v>
      </c>
      <c r="I7" s="4">
        <f t="shared" si="1"/>
        <v>123.64204500000001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2351</v>
      </c>
      <c r="C8" s="3" t="s">
        <v>2352</v>
      </c>
      <c r="D8" s="3" t="s">
        <v>2353</v>
      </c>
      <c r="E8" s="3" t="s">
        <v>13</v>
      </c>
      <c r="F8" s="2">
        <v>6</v>
      </c>
      <c r="G8" s="2">
        <v>34.520000000000003</v>
      </c>
      <c r="H8" s="4">
        <f t="shared" si="0"/>
        <v>22.648572000000005</v>
      </c>
      <c r="I8" s="4">
        <f t="shared" si="1"/>
        <v>135.89143200000004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1165</v>
      </c>
      <c r="C9" s="3" t="s">
        <v>1166</v>
      </c>
      <c r="D9" s="3" t="s">
        <v>1167</v>
      </c>
      <c r="E9" s="3" t="s">
        <v>13</v>
      </c>
      <c r="F9" s="2">
        <v>7</v>
      </c>
      <c r="G9" s="2">
        <v>37.69</v>
      </c>
      <c r="H9" s="4">
        <f t="shared" si="0"/>
        <v>24.728409000000003</v>
      </c>
      <c r="I9" s="4">
        <f t="shared" si="1"/>
        <v>173.09886300000002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2330</v>
      </c>
      <c r="C10" s="3" t="s">
        <v>2331</v>
      </c>
      <c r="D10" s="3" t="s">
        <v>2332</v>
      </c>
      <c r="E10" s="3" t="s">
        <v>13</v>
      </c>
      <c r="F10" s="2">
        <v>2</v>
      </c>
      <c r="G10" s="2">
        <v>44.23</v>
      </c>
      <c r="H10" s="4">
        <f t="shared" si="0"/>
        <v>29.019302999999997</v>
      </c>
      <c r="I10" s="4">
        <f t="shared" si="1"/>
        <v>58.038605999999994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2333</v>
      </c>
      <c r="C11" s="3" t="s">
        <v>2334</v>
      </c>
      <c r="D11" s="3" t="s">
        <v>2335</v>
      </c>
      <c r="E11" s="3" t="s">
        <v>13</v>
      </c>
      <c r="F11" s="2">
        <v>1</v>
      </c>
      <c r="G11" s="2">
        <v>44.23</v>
      </c>
      <c r="H11" s="4">
        <f t="shared" si="0"/>
        <v>29.019302999999997</v>
      </c>
      <c r="I11" s="4">
        <f t="shared" si="1"/>
        <v>29.019302999999997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2354</v>
      </c>
      <c r="C12" s="3" t="s">
        <v>2355</v>
      </c>
      <c r="D12" s="3" t="s">
        <v>2356</v>
      </c>
      <c r="E12" s="3" t="s">
        <v>13</v>
      </c>
      <c r="F12" s="2">
        <v>1</v>
      </c>
      <c r="G12" s="2">
        <v>37.159999999999997</v>
      </c>
      <c r="H12" s="4">
        <f t="shared" si="0"/>
        <v>24.380675999999998</v>
      </c>
      <c r="I12" s="4">
        <f t="shared" si="1"/>
        <v>24.380675999999998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1177</v>
      </c>
      <c r="C13" s="3" t="s">
        <v>1178</v>
      </c>
      <c r="D13" s="3" t="s">
        <v>1179</v>
      </c>
      <c r="E13" s="3" t="s">
        <v>13</v>
      </c>
      <c r="F13" s="2">
        <v>4</v>
      </c>
      <c r="G13" s="2">
        <v>37.69</v>
      </c>
      <c r="H13" s="4">
        <f t="shared" si="0"/>
        <v>24.728409000000003</v>
      </c>
      <c r="I13" s="4">
        <f t="shared" si="1"/>
        <v>98.913636000000011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1111</v>
      </c>
      <c r="C14" s="3" t="s">
        <v>1112</v>
      </c>
      <c r="D14" s="3" t="s">
        <v>1113</v>
      </c>
      <c r="E14" s="3" t="s">
        <v>13</v>
      </c>
      <c r="F14" s="2">
        <v>9</v>
      </c>
      <c r="G14" s="2">
        <v>37.69</v>
      </c>
      <c r="H14" s="4">
        <f t="shared" si="0"/>
        <v>24.728409000000003</v>
      </c>
      <c r="I14" s="4">
        <f t="shared" si="1"/>
        <v>222.55568100000002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1174</v>
      </c>
      <c r="C15" s="3" t="s">
        <v>1175</v>
      </c>
      <c r="D15" s="3" t="s">
        <v>1176</v>
      </c>
      <c r="E15" s="3" t="s">
        <v>13</v>
      </c>
      <c r="F15" s="2">
        <v>5</v>
      </c>
      <c r="G15" s="2">
        <v>37.69</v>
      </c>
      <c r="H15" s="4">
        <f t="shared" si="0"/>
        <v>24.728409000000003</v>
      </c>
      <c r="I15" s="4">
        <f t="shared" si="1"/>
        <v>123.64204500000001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1153</v>
      </c>
      <c r="C16" s="3" t="s">
        <v>1154</v>
      </c>
      <c r="D16" s="3" t="s">
        <v>1155</v>
      </c>
      <c r="E16" s="3" t="s">
        <v>13</v>
      </c>
      <c r="F16" s="2">
        <v>11</v>
      </c>
      <c r="G16" s="2">
        <v>37.69</v>
      </c>
      <c r="H16" s="4">
        <f t="shared" si="0"/>
        <v>24.728409000000003</v>
      </c>
      <c r="I16" s="4">
        <f t="shared" si="1"/>
        <v>272.01249900000005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1159</v>
      </c>
      <c r="C17" s="3" t="s">
        <v>1160</v>
      </c>
      <c r="D17" s="3" t="s">
        <v>1161</v>
      </c>
      <c r="E17" s="3" t="s">
        <v>13</v>
      </c>
      <c r="F17" s="2">
        <v>6</v>
      </c>
      <c r="G17" s="2">
        <v>37.69</v>
      </c>
      <c r="H17" s="4">
        <f t="shared" si="0"/>
        <v>24.728409000000003</v>
      </c>
      <c r="I17" s="4">
        <f t="shared" si="1"/>
        <v>148.37045400000002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1162</v>
      </c>
      <c r="C18" s="3" t="s">
        <v>1163</v>
      </c>
      <c r="D18" s="3" t="s">
        <v>1164</v>
      </c>
      <c r="E18" s="3" t="s">
        <v>13</v>
      </c>
      <c r="F18" s="2">
        <v>8</v>
      </c>
      <c r="G18" s="2">
        <v>37.69</v>
      </c>
      <c r="H18" s="4">
        <f t="shared" si="0"/>
        <v>24.728409000000003</v>
      </c>
      <c r="I18" s="4">
        <f t="shared" si="1"/>
        <v>197.82727200000002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1171</v>
      </c>
      <c r="C19" s="3" t="s">
        <v>1172</v>
      </c>
      <c r="D19" s="3" t="s">
        <v>1173</v>
      </c>
      <c r="E19" s="3" t="s">
        <v>13</v>
      </c>
      <c r="F19" s="2">
        <v>2</v>
      </c>
      <c r="G19" s="2">
        <v>37.69</v>
      </c>
      <c r="H19" s="4">
        <f t="shared" si="0"/>
        <v>24.728409000000003</v>
      </c>
      <c r="I19" s="4">
        <f t="shared" si="1"/>
        <v>49.456818000000005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1108</v>
      </c>
      <c r="C20" s="3" t="s">
        <v>1109</v>
      </c>
      <c r="D20" s="3" t="s">
        <v>1110</v>
      </c>
      <c r="E20" s="3" t="s">
        <v>13</v>
      </c>
      <c r="F20" s="2">
        <v>4</v>
      </c>
      <c r="G20" s="2">
        <v>37.69</v>
      </c>
      <c r="H20" s="4">
        <f t="shared" si="0"/>
        <v>24.728409000000003</v>
      </c>
      <c r="I20" s="4">
        <f t="shared" si="1"/>
        <v>98.913636000000011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2357</v>
      </c>
      <c r="C21" s="3" t="s">
        <v>2358</v>
      </c>
      <c r="D21" s="3" t="s">
        <v>2359</v>
      </c>
      <c r="E21" s="3" t="s">
        <v>13</v>
      </c>
      <c r="F21" s="2">
        <v>2</v>
      </c>
      <c r="G21" s="2">
        <v>34.520000000000003</v>
      </c>
      <c r="H21" s="4">
        <f t="shared" si="0"/>
        <v>22.648572000000005</v>
      </c>
      <c r="I21" s="4">
        <f t="shared" si="1"/>
        <v>45.29714400000001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2360</v>
      </c>
      <c r="C22" s="3" t="s">
        <v>2361</v>
      </c>
      <c r="D22" s="3" t="s">
        <v>2362</v>
      </c>
      <c r="E22" s="3" t="s">
        <v>13</v>
      </c>
      <c r="F22" s="2">
        <v>1</v>
      </c>
      <c r="G22" s="2">
        <v>34.520000000000003</v>
      </c>
      <c r="H22" s="4">
        <f t="shared" si="0"/>
        <v>22.648572000000005</v>
      </c>
      <c r="I22" s="4">
        <f t="shared" si="1"/>
        <v>22.648572000000005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2363</v>
      </c>
      <c r="C23" s="3" t="s">
        <v>2364</v>
      </c>
      <c r="D23" s="3" t="s">
        <v>2365</v>
      </c>
      <c r="E23" s="3" t="s">
        <v>13</v>
      </c>
      <c r="F23" s="2">
        <v>1</v>
      </c>
      <c r="G23" s="2">
        <v>34.520000000000003</v>
      </c>
      <c r="H23" s="4">
        <f t="shared" si="0"/>
        <v>22.648572000000005</v>
      </c>
      <c r="I23" s="4">
        <f t="shared" si="1"/>
        <v>22.648572000000005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1156</v>
      </c>
      <c r="C24" s="3" t="s">
        <v>1157</v>
      </c>
      <c r="D24" s="3" t="s">
        <v>1158</v>
      </c>
      <c r="E24" s="3" t="s">
        <v>13</v>
      </c>
      <c r="F24" s="2">
        <v>4</v>
      </c>
      <c r="G24" s="2">
        <v>37.69</v>
      </c>
      <c r="H24" s="4">
        <f t="shared" si="0"/>
        <v>24.728409000000003</v>
      </c>
      <c r="I24" s="4">
        <f t="shared" si="1"/>
        <v>98.913636000000011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2366</v>
      </c>
      <c r="C25" s="3" t="s">
        <v>2367</v>
      </c>
      <c r="D25" s="3" t="s">
        <v>2368</v>
      </c>
      <c r="E25" s="3" t="s">
        <v>13</v>
      </c>
      <c r="F25" s="2">
        <v>5</v>
      </c>
      <c r="G25" s="2">
        <v>37.159999999999997</v>
      </c>
      <c r="H25" s="4">
        <f t="shared" si="0"/>
        <v>24.380675999999998</v>
      </c>
      <c r="I25" s="4">
        <f t="shared" si="1"/>
        <v>121.90337999999998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2369</v>
      </c>
      <c r="C26" s="3" t="s">
        <v>2370</v>
      </c>
      <c r="D26" s="3" t="s">
        <v>2371</v>
      </c>
      <c r="E26" s="3" t="s">
        <v>13</v>
      </c>
      <c r="F26" s="2">
        <v>2</v>
      </c>
      <c r="G26" s="2">
        <v>39.29</v>
      </c>
      <c r="H26" s="4">
        <f t="shared" si="0"/>
        <v>25.778169000000002</v>
      </c>
      <c r="I26" s="4">
        <f t="shared" si="1"/>
        <v>51.556338000000004</v>
      </c>
      <c r="J26" s="2"/>
      <c r="K26" s="3" t="s">
        <v>691</v>
      </c>
    </row>
    <row r="27" spans="1:11" x14ac:dyDescent="0.2">
      <c r="A27" s="2">
        <v>25</v>
      </c>
      <c r="B27" s="3" t="s">
        <v>2372</v>
      </c>
      <c r="C27" s="3" t="s">
        <v>2373</v>
      </c>
      <c r="D27" s="3" t="s">
        <v>2374</v>
      </c>
      <c r="E27" s="3" t="s">
        <v>13</v>
      </c>
      <c r="F27" s="2">
        <v>1</v>
      </c>
      <c r="G27" s="2">
        <v>39.29</v>
      </c>
      <c r="H27" s="4">
        <f t="shared" si="0"/>
        <v>25.778169000000002</v>
      </c>
      <c r="I27" s="4">
        <f t="shared" si="1"/>
        <v>25.778169000000002</v>
      </c>
      <c r="J27" s="2"/>
      <c r="K27" s="3" t="s">
        <v>691</v>
      </c>
    </row>
    <row r="28" spans="1:11" x14ac:dyDescent="0.2">
      <c r="A28" s="2">
        <v>26</v>
      </c>
      <c r="B28" s="3" t="s">
        <v>2375</v>
      </c>
      <c r="C28" s="3" t="s">
        <v>2376</v>
      </c>
      <c r="D28" s="3" t="s">
        <v>2377</v>
      </c>
      <c r="E28" s="3" t="s">
        <v>13</v>
      </c>
      <c r="F28" s="2">
        <v>2</v>
      </c>
      <c r="G28" s="2">
        <v>39.29</v>
      </c>
      <c r="H28" s="4">
        <f t="shared" si="0"/>
        <v>25.778169000000002</v>
      </c>
      <c r="I28" s="4">
        <f t="shared" si="1"/>
        <v>51.556338000000004</v>
      </c>
      <c r="J28" s="2"/>
      <c r="K28" s="3" t="s">
        <v>691</v>
      </c>
    </row>
    <row r="29" spans="1:11" x14ac:dyDescent="0.2">
      <c r="A29" s="2">
        <v>27</v>
      </c>
      <c r="B29" s="3" t="s">
        <v>2378</v>
      </c>
      <c r="C29" s="3" t="s">
        <v>2379</v>
      </c>
      <c r="D29" s="3" t="s">
        <v>2380</v>
      </c>
      <c r="E29" s="3" t="s">
        <v>13</v>
      </c>
      <c r="F29" s="2">
        <v>2</v>
      </c>
      <c r="G29" s="2">
        <v>39.29</v>
      </c>
      <c r="H29" s="4">
        <f t="shared" si="0"/>
        <v>25.778169000000002</v>
      </c>
      <c r="I29" s="4">
        <f t="shared" si="1"/>
        <v>51.556338000000004</v>
      </c>
      <c r="J29" s="2"/>
      <c r="K29" s="3" t="s">
        <v>691</v>
      </c>
    </row>
    <row r="30" spans="1:11" x14ac:dyDescent="0.2">
      <c r="A30" s="2">
        <v>28</v>
      </c>
      <c r="B30" s="3" t="s">
        <v>2381</v>
      </c>
      <c r="C30" s="3" t="s">
        <v>2382</v>
      </c>
      <c r="D30" s="3" t="s">
        <v>2383</v>
      </c>
      <c r="E30" s="3" t="s">
        <v>13</v>
      </c>
      <c r="F30" s="2">
        <v>1</v>
      </c>
      <c r="G30" s="2">
        <v>39.29</v>
      </c>
      <c r="H30" s="4">
        <f t="shared" si="0"/>
        <v>25.778169000000002</v>
      </c>
      <c r="I30" s="4">
        <f t="shared" si="1"/>
        <v>25.778169000000002</v>
      </c>
      <c r="J30" s="2"/>
      <c r="K30" s="3" t="s">
        <v>691</v>
      </c>
    </row>
    <row r="31" spans="1:11" x14ac:dyDescent="0.2">
      <c r="A31" s="2">
        <v>29</v>
      </c>
      <c r="B31" s="3" t="s">
        <v>2384</v>
      </c>
      <c r="C31" s="3" t="s">
        <v>2385</v>
      </c>
      <c r="D31" s="3" t="s">
        <v>2386</v>
      </c>
      <c r="E31" s="3" t="s">
        <v>13</v>
      </c>
      <c r="F31" s="2">
        <v>1</v>
      </c>
      <c r="G31" s="2">
        <v>39.29</v>
      </c>
      <c r="H31" s="4">
        <f t="shared" si="0"/>
        <v>25.778169000000002</v>
      </c>
      <c r="I31" s="4">
        <f t="shared" si="1"/>
        <v>25.778169000000002</v>
      </c>
      <c r="J31" s="2"/>
      <c r="K31" s="3" t="s">
        <v>691</v>
      </c>
    </row>
    <row r="32" spans="1:11" x14ac:dyDescent="0.2">
      <c r="A32" s="2">
        <v>30</v>
      </c>
      <c r="B32" s="3" t="s">
        <v>2387</v>
      </c>
      <c r="C32" s="3" t="s">
        <v>2388</v>
      </c>
      <c r="D32" s="3" t="s">
        <v>2389</v>
      </c>
      <c r="E32" s="3" t="s">
        <v>13</v>
      </c>
      <c r="F32" s="2">
        <v>2</v>
      </c>
      <c r="G32" s="2">
        <v>39.29</v>
      </c>
      <c r="H32" s="4">
        <f t="shared" si="0"/>
        <v>25.778169000000002</v>
      </c>
      <c r="I32" s="4">
        <f t="shared" si="1"/>
        <v>51.556338000000004</v>
      </c>
      <c r="J32" s="2"/>
      <c r="K32" s="3" t="s">
        <v>691</v>
      </c>
    </row>
    <row r="33" spans="1:11" x14ac:dyDescent="0.2">
      <c r="A33" s="2">
        <v>31</v>
      </c>
      <c r="B33" s="3" t="s">
        <v>2390</v>
      </c>
      <c r="C33" s="3" t="s">
        <v>2391</v>
      </c>
      <c r="D33" s="3" t="s">
        <v>2392</v>
      </c>
      <c r="E33" s="3" t="s">
        <v>13</v>
      </c>
      <c r="F33" s="2">
        <v>1</v>
      </c>
      <c r="G33" s="2">
        <v>39.29</v>
      </c>
      <c r="H33" s="4">
        <f t="shared" si="0"/>
        <v>25.778169000000002</v>
      </c>
      <c r="I33" s="4">
        <f t="shared" si="1"/>
        <v>25.778169000000002</v>
      </c>
      <c r="J33" s="2"/>
      <c r="K33" s="3" t="s">
        <v>691</v>
      </c>
    </row>
    <row r="34" spans="1:11" x14ac:dyDescent="0.2">
      <c r="A34" s="2">
        <v>32</v>
      </c>
      <c r="B34" s="3" t="s">
        <v>2393</v>
      </c>
      <c r="C34" s="3" t="s">
        <v>2394</v>
      </c>
      <c r="D34" s="3" t="s">
        <v>2395</v>
      </c>
      <c r="E34" s="3" t="s">
        <v>13</v>
      </c>
      <c r="F34" s="2">
        <v>1</v>
      </c>
      <c r="G34" s="2">
        <v>39.29</v>
      </c>
      <c r="H34" s="4">
        <f t="shared" si="0"/>
        <v>25.778169000000002</v>
      </c>
      <c r="I34" s="4">
        <f t="shared" si="1"/>
        <v>25.778169000000002</v>
      </c>
      <c r="J34" s="2"/>
      <c r="K34" s="3" t="s">
        <v>691</v>
      </c>
    </row>
    <row r="35" spans="1:11" x14ac:dyDescent="0.2">
      <c r="A35" s="2">
        <v>33</v>
      </c>
      <c r="B35" s="3" t="s">
        <v>2396</v>
      </c>
      <c r="C35" s="3" t="s">
        <v>2397</v>
      </c>
      <c r="D35" s="3" t="s">
        <v>2398</v>
      </c>
      <c r="E35" s="3" t="s">
        <v>13</v>
      </c>
      <c r="F35" s="2">
        <v>2</v>
      </c>
      <c r="G35" s="2">
        <v>39.29</v>
      </c>
      <c r="H35" s="4">
        <f t="shared" si="0"/>
        <v>25.778169000000002</v>
      </c>
      <c r="I35" s="4">
        <f t="shared" si="1"/>
        <v>51.556338000000004</v>
      </c>
      <c r="J35" s="2"/>
      <c r="K35" s="3" t="s">
        <v>691</v>
      </c>
    </row>
    <row r="36" spans="1:11" x14ac:dyDescent="0.2">
      <c r="A36" s="2">
        <v>34</v>
      </c>
      <c r="B36" s="3" t="s">
        <v>2399</v>
      </c>
      <c r="C36" s="3" t="s">
        <v>2400</v>
      </c>
      <c r="D36" s="3" t="s">
        <v>2401</v>
      </c>
      <c r="E36" s="3" t="s">
        <v>13</v>
      </c>
      <c r="F36" s="2">
        <v>2</v>
      </c>
      <c r="G36" s="2">
        <v>39.29</v>
      </c>
      <c r="H36" s="4">
        <f t="shared" si="0"/>
        <v>25.778169000000002</v>
      </c>
      <c r="I36" s="4">
        <f t="shared" si="1"/>
        <v>51.556338000000004</v>
      </c>
      <c r="J36" s="2"/>
      <c r="K36" s="3" t="s">
        <v>691</v>
      </c>
    </row>
    <row r="37" spans="1:11" x14ac:dyDescent="0.2">
      <c r="A37" s="2">
        <v>35</v>
      </c>
      <c r="B37" s="3" t="s">
        <v>2402</v>
      </c>
      <c r="C37" s="3" t="s">
        <v>2403</v>
      </c>
      <c r="D37" s="3" t="s">
        <v>2404</v>
      </c>
      <c r="E37" s="3" t="s">
        <v>13</v>
      </c>
      <c r="F37" s="2">
        <v>1</v>
      </c>
      <c r="G37" s="2">
        <v>39.29</v>
      </c>
      <c r="H37" s="4">
        <f t="shared" si="0"/>
        <v>25.778169000000002</v>
      </c>
      <c r="I37" s="4">
        <f t="shared" si="1"/>
        <v>25.778169000000002</v>
      </c>
      <c r="J37" s="2"/>
      <c r="K37" s="3" t="s">
        <v>691</v>
      </c>
    </row>
    <row r="38" spans="1:11" x14ac:dyDescent="0.2">
      <c r="A38" s="2"/>
      <c r="B38" s="3" t="s">
        <v>123</v>
      </c>
      <c r="C38" s="2"/>
      <c r="D38" s="2"/>
      <c r="E38" s="2"/>
      <c r="F38" s="2">
        <v>108</v>
      </c>
      <c r="G38" s="2"/>
      <c r="H38" s="2"/>
      <c r="I38" s="4">
        <f>SUM(I3:I37)</f>
        <v>2692.5556680000013</v>
      </c>
      <c r="J38" s="2"/>
      <c r="K38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A3AE-6650-1B41-BACE-0B858CC6BA00}">
  <dimension ref="A1:K44"/>
  <sheetViews>
    <sheetView workbookViewId="0">
      <selection activeCell="H3" sqref="H3:H4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1168</v>
      </c>
      <c r="C3" s="3" t="s">
        <v>1169</v>
      </c>
      <c r="D3" s="3" t="s">
        <v>1170</v>
      </c>
      <c r="E3" s="3" t="s">
        <v>13</v>
      </c>
      <c r="F3" s="2">
        <v>8</v>
      </c>
      <c r="G3" s="2">
        <v>37.69</v>
      </c>
      <c r="H3" s="4">
        <f>G3*0.9*0.9*0.9*0.9</f>
        <v>24.728409000000003</v>
      </c>
      <c r="I3" s="4">
        <f>F3*H3</f>
        <v>197.82727200000002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2405</v>
      </c>
      <c r="C4" s="3" t="s">
        <v>2406</v>
      </c>
      <c r="D4" s="3" t="s">
        <v>2407</v>
      </c>
      <c r="E4" s="3" t="s">
        <v>13</v>
      </c>
      <c r="F4" s="2">
        <v>2</v>
      </c>
      <c r="G4" s="2">
        <v>33.18</v>
      </c>
      <c r="H4" s="4">
        <f t="shared" ref="H4:H43" si="0">G4*0.9*0.9*0.9*0.9</f>
        <v>21.769398000000002</v>
      </c>
      <c r="I4" s="4">
        <f t="shared" ref="I4:I43" si="1">F4*H4</f>
        <v>43.538796000000005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2408</v>
      </c>
      <c r="C5" s="3" t="s">
        <v>2409</v>
      </c>
      <c r="D5" s="3" t="s">
        <v>2410</v>
      </c>
      <c r="E5" s="3" t="s">
        <v>13</v>
      </c>
      <c r="F5" s="2">
        <v>3</v>
      </c>
      <c r="G5" s="2">
        <v>34.520000000000003</v>
      </c>
      <c r="H5" s="4">
        <f t="shared" si="0"/>
        <v>22.648572000000005</v>
      </c>
      <c r="I5" s="4">
        <f t="shared" si="1"/>
        <v>67.945716000000019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2255</v>
      </c>
      <c r="C6" s="3" t="s">
        <v>2256</v>
      </c>
      <c r="D6" s="3" t="s">
        <v>2257</v>
      </c>
      <c r="E6" s="3" t="s">
        <v>13</v>
      </c>
      <c r="F6" s="2">
        <v>3</v>
      </c>
      <c r="G6" s="2">
        <v>37.69</v>
      </c>
      <c r="H6" s="4">
        <f t="shared" si="0"/>
        <v>24.728409000000003</v>
      </c>
      <c r="I6" s="4">
        <f t="shared" si="1"/>
        <v>74.185227000000012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1171</v>
      </c>
      <c r="C7" s="3" t="s">
        <v>1172</v>
      </c>
      <c r="D7" s="3" t="s">
        <v>1173</v>
      </c>
      <c r="E7" s="3" t="s">
        <v>13</v>
      </c>
      <c r="F7" s="2">
        <v>3</v>
      </c>
      <c r="G7" s="2">
        <v>37.69</v>
      </c>
      <c r="H7" s="4">
        <f t="shared" si="0"/>
        <v>24.728409000000003</v>
      </c>
      <c r="I7" s="4">
        <f t="shared" si="1"/>
        <v>74.185227000000012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1111</v>
      </c>
      <c r="C8" s="3" t="s">
        <v>1112</v>
      </c>
      <c r="D8" s="3" t="s">
        <v>1113</v>
      </c>
      <c r="E8" s="3" t="s">
        <v>13</v>
      </c>
      <c r="F8" s="2">
        <v>4</v>
      </c>
      <c r="G8" s="2">
        <v>37.69</v>
      </c>
      <c r="H8" s="4">
        <f t="shared" si="0"/>
        <v>24.728409000000003</v>
      </c>
      <c r="I8" s="4">
        <f t="shared" si="1"/>
        <v>98.913636000000011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2357</v>
      </c>
      <c r="C9" s="3" t="s">
        <v>2358</v>
      </c>
      <c r="D9" s="3" t="s">
        <v>2359</v>
      </c>
      <c r="E9" s="3" t="s">
        <v>13</v>
      </c>
      <c r="F9" s="2">
        <v>2</v>
      </c>
      <c r="G9" s="2">
        <v>34.520000000000003</v>
      </c>
      <c r="H9" s="4">
        <f t="shared" si="0"/>
        <v>22.648572000000005</v>
      </c>
      <c r="I9" s="4">
        <f t="shared" si="1"/>
        <v>45.29714400000001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1174</v>
      </c>
      <c r="C10" s="3" t="s">
        <v>1175</v>
      </c>
      <c r="D10" s="3" t="s">
        <v>1176</v>
      </c>
      <c r="E10" s="3" t="s">
        <v>13</v>
      </c>
      <c r="F10" s="2">
        <v>5</v>
      </c>
      <c r="G10" s="2">
        <v>37.69</v>
      </c>
      <c r="H10" s="4">
        <f t="shared" si="0"/>
        <v>24.728409000000003</v>
      </c>
      <c r="I10" s="4">
        <f t="shared" si="1"/>
        <v>123.64204500000001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1159</v>
      </c>
      <c r="C11" s="3" t="s">
        <v>1160</v>
      </c>
      <c r="D11" s="3" t="s">
        <v>1161</v>
      </c>
      <c r="E11" s="3" t="s">
        <v>13</v>
      </c>
      <c r="F11" s="2">
        <v>5</v>
      </c>
      <c r="G11" s="2">
        <v>37.69</v>
      </c>
      <c r="H11" s="4">
        <f t="shared" si="0"/>
        <v>24.728409000000003</v>
      </c>
      <c r="I11" s="4">
        <f t="shared" si="1"/>
        <v>123.64204500000001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1165</v>
      </c>
      <c r="C12" s="3" t="s">
        <v>1166</v>
      </c>
      <c r="D12" s="3" t="s">
        <v>1167</v>
      </c>
      <c r="E12" s="3" t="s">
        <v>13</v>
      </c>
      <c r="F12" s="2">
        <v>3</v>
      </c>
      <c r="G12" s="2">
        <v>37.69</v>
      </c>
      <c r="H12" s="4">
        <f t="shared" si="0"/>
        <v>24.728409000000003</v>
      </c>
      <c r="I12" s="4">
        <f t="shared" si="1"/>
        <v>74.185227000000012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1108</v>
      </c>
      <c r="C13" s="3" t="s">
        <v>1109</v>
      </c>
      <c r="D13" s="3" t="s">
        <v>1110</v>
      </c>
      <c r="E13" s="3" t="s">
        <v>13</v>
      </c>
      <c r="F13" s="2">
        <v>3</v>
      </c>
      <c r="G13" s="2">
        <v>37.69</v>
      </c>
      <c r="H13" s="4">
        <f t="shared" si="0"/>
        <v>24.728409000000003</v>
      </c>
      <c r="I13" s="4">
        <f t="shared" si="1"/>
        <v>74.185227000000012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2351</v>
      </c>
      <c r="C14" s="3" t="s">
        <v>2352</v>
      </c>
      <c r="D14" s="3" t="s">
        <v>2353</v>
      </c>
      <c r="E14" s="3" t="s">
        <v>13</v>
      </c>
      <c r="F14" s="2">
        <v>3</v>
      </c>
      <c r="G14" s="2">
        <v>34.520000000000003</v>
      </c>
      <c r="H14" s="4">
        <f t="shared" si="0"/>
        <v>22.648572000000005</v>
      </c>
      <c r="I14" s="4">
        <f t="shared" si="1"/>
        <v>67.945716000000019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1153</v>
      </c>
      <c r="C15" s="3" t="s">
        <v>1154</v>
      </c>
      <c r="D15" s="3" t="s">
        <v>1155</v>
      </c>
      <c r="E15" s="3" t="s">
        <v>13</v>
      </c>
      <c r="F15" s="2">
        <v>7</v>
      </c>
      <c r="G15" s="2">
        <v>37.69</v>
      </c>
      <c r="H15" s="4">
        <f t="shared" si="0"/>
        <v>24.728409000000003</v>
      </c>
      <c r="I15" s="4">
        <f t="shared" si="1"/>
        <v>173.09886300000002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1162</v>
      </c>
      <c r="C16" s="3" t="s">
        <v>1163</v>
      </c>
      <c r="D16" s="3" t="s">
        <v>1164</v>
      </c>
      <c r="E16" s="3" t="s">
        <v>13</v>
      </c>
      <c r="F16" s="2">
        <v>3</v>
      </c>
      <c r="G16" s="2">
        <v>37.69</v>
      </c>
      <c r="H16" s="4">
        <f t="shared" si="0"/>
        <v>24.728409000000003</v>
      </c>
      <c r="I16" s="4">
        <f t="shared" si="1"/>
        <v>74.185227000000012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2324</v>
      </c>
      <c r="C17" s="3" t="s">
        <v>2325</v>
      </c>
      <c r="D17" s="3" t="s">
        <v>2326</v>
      </c>
      <c r="E17" s="3" t="s">
        <v>13</v>
      </c>
      <c r="F17" s="2">
        <v>5</v>
      </c>
      <c r="G17" s="2">
        <v>44.23</v>
      </c>
      <c r="H17" s="4">
        <f t="shared" si="0"/>
        <v>29.019302999999997</v>
      </c>
      <c r="I17" s="4">
        <f t="shared" si="1"/>
        <v>145.09651499999998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2327</v>
      </c>
      <c r="C18" s="3" t="s">
        <v>2328</v>
      </c>
      <c r="D18" s="3" t="s">
        <v>2329</v>
      </c>
      <c r="E18" s="3" t="s">
        <v>13</v>
      </c>
      <c r="F18" s="2">
        <v>1</v>
      </c>
      <c r="G18" s="2">
        <v>44.23</v>
      </c>
      <c r="H18" s="4">
        <f t="shared" si="0"/>
        <v>29.019302999999997</v>
      </c>
      <c r="I18" s="4">
        <f t="shared" si="1"/>
        <v>29.019302999999997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2333</v>
      </c>
      <c r="C19" s="3" t="s">
        <v>2334</v>
      </c>
      <c r="D19" s="3" t="s">
        <v>2335</v>
      </c>
      <c r="E19" s="3" t="s">
        <v>13</v>
      </c>
      <c r="F19" s="2">
        <v>3</v>
      </c>
      <c r="G19" s="2">
        <v>44.23</v>
      </c>
      <c r="H19" s="4">
        <f t="shared" si="0"/>
        <v>29.019302999999997</v>
      </c>
      <c r="I19" s="4">
        <f t="shared" si="1"/>
        <v>87.057908999999995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2411</v>
      </c>
      <c r="C20" s="3" t="s">
        <v>2412</v>
      </c>
      <c r="D20" s="3" t="s">
        <v>2413</v>
      </c>
      <c r="E20" s="3" t="s">
        <v>13</v>
      </c>
      <c r="F20" s="2">
        <v>1</v>
      </c>
      <c r="G20" s="2">
        <v>33.18</v>
      </c>
      <c r="H20" s="4">
        <f t="shared" si="0"/>
        <v>21.769398000000002</v>
      </c>
      <c r="I20" s="4">
        <f t="shared" si="1"/>
        <v>21.769398000000002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2414</v>
      </c>
      <c r="C21" s="3" t="s">
        <v>2415</v>
      </c>
      <c r="D21" s="3" t="s">
        <v>2416</v>
      </c>
      <c r="E21" s="3" t="s">
        <v>13</v>
      </c>
      <c r="F21" s="2">
        <v>4</v>
      </c>
      <c r="G21" s="2">
        <v>33.58</v>
      </c>
      <c r="H21" s="4">
        <f t="shared" si="0"/>
        <v>22.031838</v>
      </c>
      <c r="I21" s="4">
        <f t="shared" si="1"/>
        <v>88.127352000000002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1</v>
      </c>
      <c r="G22" s="2">
        <v>33.58</v>
      </c>
      <c r="H22" s="4">
        <f t="shared" si="0"/>
        <v>22.031838</v>
      </c>
      <c r="I22" s="4">
        <f t="shared" si="1"/>
        <v>22.031838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2420</v>
      </c>
      <c r="C23" s="3" t="s">
        <v>2421</v>
      </c>
      <c r="D23" s="3" t="s">
        <v>2422</v>
      </c>
      <c r="E23" s="3" t="s">
        <v>13</v>
      </c>
      <c r="F23" s="2">
        <v>2</v>
      </c>
      <c r="G23" s="2">
        <v>33.58</v>
      </c>
      <c r="H23" s="4">
        <f t="shared" si="0"/>
        <v>22.031838</v>
      </c>
      <c r="I23" s="4">
        <f t="shared" si="1"/>
        <v>44.063676000000001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2291</v>
      </c>
      <c r="C24" s="3" t="s">
        <v>2292</v>
      </c>
      <c r="D24" s="3" t="s">
        <v>2293</v>
      </c>
      <c r="E24" s="3" t="s">
        <v>13</v>
      </c>
      <c r="F24" s="2">
        <v>4</v>
      </c>
      <c r="G24" s="2">
        <v>44.23</v>
      </c>
      <c r="H24" s="4">
        <f t="shared" si="0"/>
        <v>29.019302999999997</v>
      </c>
      <c r="I24" s="4">
        <f t="shared" si="1"/>
        <v>116.07721199999999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2339</v>
      </c>
      <c r="C25" s="3" t="s">
        <v>2340</v>
      </c>
      <c r="D25" s="3" t="s">
        <v>2341</v>
      </c>
      <c r="E25" s="3" t="s">
        <v>13</v>
      </c>
      <c r="F25" s="2">
        <v>1</v>
      </c>
      <c r="G25" s="2">
        <v>39.42</v>
      </c>
      <c r="H25" s="4">
        <f t="shared" si="0"/>
        <v>25.863462000000002</v>
      </c>
      <c r="I25" s="4">
        <f t="shared" si="1"/>
        <v>25.863462000000002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2423</v>
      </c>
      <c r="C26" s="3" t="s">
        <v>2424</v>
      </c>
      <c r="D26" s="3" t="s">
        <v>2425</v>
      </c>
      <c r="E26" s="3" t="s">
        <v>13</v>
      </c>
      <c r="F26" s="2">
        <v>1</v>
      </c>
      <c r="G26" s="2">
        <v>39.42</v>
      </c>
      <c r="H26" s="4">
        <f t="shared" si="0"/>
        <v>25.863462000000002</v>
      </c>
      <c r="I26" s="4">
        <f t="shared" si="1"/>
        <v>25.863462000000002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2426</v>
      </c>
      <c r="C27" s="3" t="s">
        <v>2427</v>
      </c>
      <c r="D27" s="3" t="s">
        <v>2428</v>
      </c>
      <c r="E27" s="3" t="s">
        <v>13</v>
      </c>
      <c r="F27" s="2">
        <v>1</v>
      </c>
      <c r="G27" s="2">
        <v>33.58</v>
      </c>
      <c r="H27" s="4">
        <f t="shared" si="0"/>
        <v>22.031838</v>
      </c>
      <c r="I27" s="4">
        <f t="shared" si="1"/>
        <v>22.031838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2429</v>
      </c>
      <c r="C28" s="3" t="s">
        <v>2430</v>
      </c>
      <c r="D28" s="3" t="s">
        <v>2431</v>
      </c>
      <c r="E28" s="3" t="s">
        <v>13</v>
      </c>
      <c r="F28" s="2">
        <v>2</v>
      </c>
      <c r="G28" s="2">
        <v>33.58</v>
      </c>
      <c r="H28" s="4">
        <f t="shared" si="0"/>
        <v>22.031838</v>
      </c>
      <c r="I28" s="4">
        <f t="shared" si="1"/>
        <v>44.063676000000001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2432</v>
      </c>
      <c r="C29" s="3" t="s">
        <v>2433</v>
      </c>
      <c r="D29" s="3" t="s">
        <v>2434</v>
      </c>
      <c r="E29" s="3" t="s">
        <v>13</v>
      </c>
      <c r="F29" s="2">
        <v>1</v>
      </c>
      <c r="G29" s="2">
        <v>33.58</v>
      </c>
      <c r="H29" s="4">
        <f t="shared" si="0"/>
        <v>22.031838</v>
      </c>
      <c r="I29" s="4">
        <f t="shared" si="1"/>
        <v>22.031838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2435</v>
      </c>
      <c r="C30" s="3" t="s">
        <v>2436</v>
      </c>
      <c r="D30" s="3" t="s">
        <v>2437</v>
      </c>
      <c r="E30" s="3" t="s">
        <v>13</v>
      </c>
      <c r="F30" s="2">
        <v>3</v>
      </c>
      <c r="G30" s="2">
        <v>39.42</v>
      </c>
      <c r="H30" s="4">
        <f t="shared" si="0"/>
        <v>25.863462000000002</v>
      </c>
      <c r="I30" s="4">
        <f t="shared" si="1"/>
        <v>77.590386000000009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2336</v>
      </c>
      <c r="C31" s="3" t="s">
        <v>2337</v>
      </c>
      <c r="D31" s="3" t="s">
        <v>2338</v>
      </c>
      <c r="E31" s="3" t="s">
        <v>13</v>
      </c>
      <c r="F31" s="2">
        <v>3</v>
      </c>
      <c r="G31" s="2">
        <v>44.23</v>
      </c>
      <c r="H31" s="4">
        <f t="shared" si="0"/>
        <v>29.019302999999997</v>
      </c>
      <c r="I31" s="4">
        <f t="shared" si="1"/>
        <v>87.057908999999995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2438</v>
      </c>
      <c r="C32" s="3" t="s">
        <v>2439</v>
      </c>
      <c r="D32" s="3" t="s">
        <v>2440</v>
      </c>
      <c r="E32" s="3" t="s">
        <v>13</v>
      </c>
      <c r="F32" s="2">
        <v>2</v>
      </c>
      <c r="G32" s="2">
        <v>44.23</v>
      </c>
      <c r="H32" s="4">
        <f t="shared" si="0"/>
        <v>29.019302999999997</v>
      </c>
      <c r="I32" s="4">
        <f t="shared" si="1"/>
        <v>58.038605999999994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2300</v>
      </c>
      <c r="C33" s="3" t="s">
        <v>2301</v>
      </c>
      <c r="D33" s="3" t="s">
        <v>2302</v>
      </c>
      <c r="E33" s="3" t="s">
        <v>13</v>
      </c>
      <c r="F33" s="2">
        <v>1</v>
      </c>
      <c r="G33" s="2">
        <v>39.42</v>
      </c>
      <c r="H33" s="4">
        <f t="shared" si="0"/>
        <v>25.863462000000002</v>
      </c>
      <c r="I33" s="4">
        <f t="shared" si="1"/>
        <v>25.863462000000002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2345</v>
      </c>
      <c r="C34" s="3" t="s">
        <v>2346</v>
      </c>
      <c r="D34" s="3" t="s">
        <v>2347</v>
      </c>
      <c r="E34" s="3" t="s">
        <v>13</v>
      </c>
      <c r="F34" s="2">
        <v>1</v>
      </c>
      <c r="G34" s="2">
        <v>39.42</v>
      </c>
      <c r="H34" s="4">
        <f t="shared" si="0"/>
        <v>25.863462000000002</v>
      </c>
      <c r="I34" s="4">
        <f t="shared" si="1"/>
        <v>25.863462000000002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2441</v>
      </c>
      <c r="C35" s="3" t="s">
        <v>2442</v>
      </c>
      <c r="D35" s="3" t="s">
        <v>2443</v>
      </c>
      <c r="E35" s="3" t="s">
        <v>13</v>
      </c>
      <c r="F35" s="2">
        <v>1</v>
      </c>
      <c r="G35" s="2">
        <v>34.520000000000003</v>
      </c>
      <c r="H35" s="4">
        <f t="shared" si="0"/>
        <v>22.648572000000005</v>
      </c>
      <c r="I35" s="4">
        <f t="shared" si="1"/>
        <v>22.648572000000005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2288</v>
      </c>
      <c r="C36" s="3" t="s">
        <v>2289</v>
      </c>
      <c r="D36" s="3" t="s">
        <v>2290</v>
      </c>
      <c r="E36" s="3" t="s">
        <v>13</v>
      </c>
      <c r="F36" s="2">
        <v>1</v>
      </c>
      <c r="G36" s="2">
        <v>37.76</v>
      </c>
      <c r="H36" s="4">
        <f t="shared" si="0"/>
        <v>24.774336000000002</v>
      </c>
      <c r="I36" s="4">
        <f t="shared" si="1"/>
        <v>24.774336000000002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2252</v>
      </c>
      <c r="C37" s="3" t="s">
        <v>2253</v>
      </c>
      <c r="D37" s="3" t="s">
        <v>2254</v>
      </c>
      <c r="E37" s="3" t="s">
        <v>13</v>
      </c>
      <c r="F37" s="2">
        <v>2</v>
      </c>
      <c r="G37" s="2">
        <v>44.23</v>
      </c>
      <c r="H37" s="4">
        <f t="shared" si="0"/>
        <v>29.019302999999997</v>
      </c>
      <c r="I37" s="4">
        <f t="shared" si="1"/>
        <v>58.038605999999994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2342</v>
      </c>
      <c r="C38" s="3" t="s">
        <v>2343</v>
      </c>
      <c r="D38" s="3" t="s">
        <v>2344</v>
      </c>
      <c r="E38" s="3" t="s">
        <v>13</v>
      </c>
      <c r="F38" s="2">
        <v>1</v>
      </c>
      <c r="G38" s="2">
        <v>44.23</v>
      </c>
      <c r="H38" s="4">
        <f t="shared" si="0"/>
        <v>29.019302999999997</v>
      </c>
      <c r="I38" s="4">
        <f t="shared" si="1"/>
        <v>29.019302999999997</v>
      </c>
      <c r="J38" s="3" t="s">
        <v>770</v>
      </c>
      <c r="K38" s="3" t="s">
        <v>691</v>
      </c>
    </row>
    <row r="39" spans="1:11" x14ac:dyDescent="0.2">
      <c r="A39" s="2">
        <v>37</v>
      </c>
      <c r="B39" s="3" t="s">
        <v>2348</v>
      </c>
      <c r="C39" s="3" t="s">
        <v>2349</v>
      </c>
      <c r="D39" s="3" t="s">
        <v>2350</v>
      </c>
      <c r="E39" s="3" t="s">
        <v>13</v>
      </c>
      <c r="F39" s="2">
        <v>1</v>
      </c>
      <c r="G39" s="2">
        <v>34.520000000000003</v>
      </c>
      <c r="H39" s="4">
        <f t="shared" si="0"/>
        <v>22.648572000000005</v>
      </c>
      <c r="I39" s="4">
        <f t="shared" si="1"/>
        <v>22.648572000000005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2444</v>
      </c>
      <c r="C40" s="3" t="s">
        <v>2445</v>
      </c>
      <c r="D40" s="3" t="s">
        <v>2446</v>
      </c>
      <c r="E40" s="3" t="s">
        <v>13</v>
      </c>
      <c r="F40" s="2">
        <v>3</v>
      </c>
      <c r="G40" s="2">
        <v>34.520000000000003</v>
      </c>
      <c r="H40" s="4">
        <f t="shared" si="0"/>
        <v>22.648572000000005</v>
      </c>
      <c r="I40" s="4">
        <f t="shared" si="1"/>
        <v>67.945716000000019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2447</v>
      </c>
      <c r="C41" s="3" t="s">
        <v>2448</v>
      </c>
      <c r="D41" s="3" t="s">
        <v>2449</v>
      </c>
      <c r="E41" s="3" t="s">
        <v>13</v>
      </c>
      <c r="F41" s="2">
        <v>2</v>
      </c>
      <c r="G41" s="2">
        <v>34.520000000000003</v>
      </c>
      <c r="H41" s="4">
        <f t="shared" si="0"/>
        <v>22.648572000000005</v>
      </c>
      <c r="I41" s="4">
        <f t="shared" si="1"/>
        <v>45.29714400000001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2360</v>
      </c>
      <c r="C42" s="3" t="s">
        <v>2361</v>
      </c>
      <c r="D42" s="3" t="s">
        <v>2362</v>
      </c>
      <c r="E42" s="3" t="s">
        <v>13</v>
      </c>
      <c r="F42" s="2">
        <v>1</v>
      </c>
      <c r="G42" s="2">
        <v>34.520000000000003</v>
      </c>
      <c r="H42" s="4">
        <f t="shared" si="0"/>
        <v>22.648572000000005</v>
      </c>
      <c r="I42" s="4">
        <f t="shared" si="1"/>
        <v>22.648572000000005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1156</v>
      </c>
      <c r="C43" s="3" t="s">
        <v>1157</v>
      </c>
      <c r="D43" s="3" t="s">
        <v>1158</v>
      </c>
      <c r="E43" s="3" t="s">
        <v>13</v>
      </c>
      <c r="F43" s="2">
        <v>2</v>
      </c>
      <c r="G43" s="2">
        <v>37.69</v>
      </c>
      <c r="H43" s="4">
        <f t="shared" si="0"/>
        <v>24.728409000000003</v>
      </c>
      <c r="I43" s="4">
        <f t="shared" si="1"/>
        <v>49.456818000000005</v>
      </c>
      <c r="J43" s="3" t="s">
        <v>770</v>
      </c>
      <c r="K43" s="3" t="s">
        <v>691</v>
      </c>
    </row>
    <row r="44" spans="1:11" x14ac:dyDescent="0.2">
      <c r="A44" s="2"/>
      <c r="B44" s="3" t="s">
        <v>123</v>
      </c>
      <c r="C44" s="2"/>
      <c r="D44" s="2"/>
      <c r="E44" s="2"/>
      <c r="F44" s="2">
        <v>105</v>
      </c>
      <c r="G44" s="2"/>
      <c r="H44" s="2"/>
      <c r="I44" s="4">
        <f>SUM(I3:I43)</f>
        <v>2622.7663110000008</v>
      </c>
      <c r="J44" s="2"/>
      <c r="K44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F6A4-08E8-964C-A85A-37A2E8B971A8}">
  <dimension ref="A1:K61"/>
  <sheetViews>
    <sheetView workbookViewId="0">
      <selection activeCell="H3" sqref="H3:H6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2450</v>
      </c>
      <c r="C3" s="3" t="s">
        <v>2451</v>
      </c>
      <c r="D3" s="3" t="s">
        <v>2452</v>
      </c>
      <c r="E3" s="3" t="s">
        <v>13</v>
      </c>
      <c r="F3" s="2">
        <v>4</v>
      </c>
      <c r="G3" s="2">
        <v>47.96</v>
      </c>
      <c r="H3" s="4">
        <f>G3*0.9*0.9*0.9*0.9</f>
        <v>31.466556000000001</v>
      </c>
      <c r="I3" s="4">
        <f>F3*H3</f>
        <v>125.866224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2453</v>
      </c>
      <c r="C4" s="3" t="s">
        <v>2454</v>
      </c>
      <c r="D4" s="3" t="s">
        <v>2455</v>
      </c>
      <c r="E4" s="3" t="s">
        <v>13</v>
      </c>
      <c r="F4" s="2">
        <v>3</v>
      </c>
      <c r="G4" s="2">
        <v>47.96</v>
      </c>
      <c r="H4" s="4">
        <f t="shared" ref="H4:H60" si="0">G4*0.9*0.9*0.9*0.9</f>
        <v>31.466556000000001</v>
      </c>
      <c r="I4" s="4">
        <f t="shared" ref="I4:I60" si="1">F4*H4</f>
        <v>94.399668000000005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2456</v>
      </c>
      <c r="C5" s="3" t="s">
        <v>2457</v>
      </c>
      <c r="D5" s="3" t="s">
        <v>2458</v>
      </c>
      <c r="E5" s="3" t="s">
        <v>13</v>
      </c>
      <c r="F5" s="2">
        <v>3</v>
      </c>
      <c r="G5" s="2">
        <v>47.96</v>
      </c>
      <c r="H5" s="4">
        <f t="shared" si="0"/>
        <v>31.466556000000001</v>
      </c>
      <c r="I5" s="4">
        <f t="shared" si="1"/>
        <v>94.399668000000005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2459</v>
      </c>
      <c r="C6" s="3" t="s">
        <v>2460</v>
      </c>
      <c r="D6" s="3" t="s">
        <v>2461</v>
      </c>
      <c r="E6" s="3" t="s">
        <v>13</v>
      </c>
      <c r="F6" s="2">
        <v>1</v>
      </c>
      <c r="G6" s="2">
        <v>0.13</v>
      </c>
      <c r="H6" s="4">
        <f t="shared" si="0"/>
        <v>8.5293000000000008E-2</v>
      </c>
      <c r="I6" s="4">
        <f t="shared" si="1"/>
        <v>8.5293000000000008E-2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2462</v>
      </c>
      <c r="C7" s="3" t="s">
        <v>2463</v>
      </c>
      <c r="D7" s="3" t="s">
        <v>2464</v>
      </c>
      <c r="E7" s="3" t="s">
        <v>13</v>
      </c>
      <c r="F7" s="2">
        <v>1</v>
      </c>
      <c r="G7" s="2">
        <v>0.13</v>
      </c>
      <c r="H7" s="4">
        <f t="shared" si="0"/>
        <v>8.5293000000000008E-2</v>
      </c>
      <c r="I7" s="4">
        <f t="shared" si="1"/>
        <v>8.5293000000000008E-2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2465</v>
      </c>
      <c r="C8" s="3" t="s">
        <v>2466</v>
      </c>
      <c r="D8" s="3" t="s">
        <v>2467</v>
      </c>
      <c r="E8" s="3" t="s">
        <v>13</v>
      </c>
      <c r="F8" s="2">
        <v>1</v>
      </c>
      <c r="G8" s="2">
        <v>0.13</v>
      </c>
      <c r="H8" s="4">
        <f t="shared" si="0"/>
        <v>8.5293000000000008E-2</v>
      </c>
      <c r="I8" s="4">
        <f t="shared" si="1"/>
        <v>8.5293000000000008E-2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2468</v>
      </c>
      <c r="C9" s="3" t="s">
        <v>2469</v>
      </c>
      <c r="D9" s="3" t="s">
        <v>2470</v>
      </c>
      <c r="E9" s="3" t="s">
        <v>13</v>
      </c>
      <c r="F9" s="2">
        <v>1</v>
      </c>
      <c r="G9" s="2">
        <v>0.13</v>
      </c>
      <c r="H9" s="4">
        <f t="shared" si="0"/>
        <v>8.5293000000000008E-2</v>
      </c>
      <c r="I9" s="4">
        <f t="shared" si="1"/>
        <v>8.5293000000000008E-2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2471</v>
      </c>
      <c r="C10" s="3" t="s">
        <v>2472</v>
      </c>
      <c r="D10" s="3" t="s">
        <v>2473</v>
      </c>
      <c r="E10" s="3" t="s">
        <v>13</v>
      </c>
      <c r="F10" s="2">
        <v>1</v>
      </c>
      <c r="G10" s="2">
        <v>0.13</v>
      </c>
      <c r="H10" s="4">
        <f t="shared" si="0"/>
        <v>8.5293000000000008E-2</v>
      </c>
      <c r="I10" s="4">
        <f t="shared" si="1"/>
        <v>8.5293000000000008E-2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2474</v>
      </c>
      <c r="C11" s="3" t="s">
        <v>2475</v>
      </c>
      <c r="D11" s="3" t="s">
        <v>2476</v>
      </c>
      <c r="E11" s="3" t="s">
        <v>13</v>
      </c>
      <c r="F11" s="2">
        <v>1</v>
      </c>
      <c r="G11" s="2">
        <v>0.13</v>
      </c>
      <c r="H11" s="4">
        <f t="shared" si="0"/>
        <v>8.5293000000000008E-2</v>
      </c>
      <c r="I11" s="4">
        <f t="shared" si="1"/>
        <v>8.5293000000000008E-2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2477</v>
      </c>
      <c r="C12" s="3" t="s">
        <v>2478</v>
      </c>
      <c r="D12" s="3" t="s">
        <v>2479</v>
      </c>
      <c r="E12" s="3" t="s">
        <v>13</v>
      </c>
      <c r="F12" s="2">
        <v>1</v>
      </c>
      <c r="G12" s="2">
        <v>0.13</v>
      </c>
      <c r="H12" s="4">
        <f t="shared" si="0"/>
        <v>8.5293000000000008E-2</v>
      </c>
      <c r="I12" s="4">
        <f t="shared" si="1"/>
        <v>8.5293000000000008E-2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2480</v>
      </c>
      <c r="C13" s="3" t="s">
        <v>2481</v>
      </c>
      <c r="D13" s="3" t="s">
        <v>2482</v>
      </c>
      <c r="E13" s="3" t="s">
        <v>13</v>
      </c>
      <c r="F13" s="2">
        <v>2</v>
      </c>
      <c r="G13" s="2">
        <v>0.13</v>
      </c>
      <c r="H13" s="4">
        <f t="shared" si="0"/>
        <v>8.5293000000000008E-2</v>
      </c>
      <c r="I13" s="4">
        <f t="shared" si="1"/>
        <v>0.17058600000000002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2483</v>
      </c>
      <c r="C14" s="3" t="s">
        <v>2484</v>
      </c>
      <c r="D14" s="3" t="s">
        <v>2485</v>
      </c>
      <c r="E14" s="3" t="s">
        <v>13</v>
      </c>
      <c r="F14" s="2">
        <v>1</v>
      </c>
      <c r="G14" s="2">
        <v>0.13</v>
      </c>
      <c r="H14" s="4">
        <f t="shared" si="0"/>
        <v>8.5293000000000008E-2</v>
      </c>
      <c r="I14" s="4">
        <f t="shared" si="1"/>
        <v>8.5293000000000008E-2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2486</v>
      </c>
      <c r="C15" s="3" t="s">
        <v>2487</v>
      </c>
      <c r="D15" s="3" t="s">
        <v>2488</v>
      </c>
      <c r="E15" s="3" t="s">
        <v>13</v>
      </c>
      <c r="F15" s="2">
        <v>1</v>
      </c>
      <c r="G15" s="2">
        <v>0.13</v>
      </c>
      <c r="H15" s="4">
        <f t="shared" si="0"/>
        <v>8.5293000000000008E-2</v>
      </c>
      <c r="I15" s="4">
        <f t="shared" si="1"/>
        <v>8.5293000000000008E-2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2489</v>
      </c>
      <c r="C16" s="3" t="s">
        <v>2490</v>
      </c>
      <c r="D16" s="3" t="s">
        <v>2491</v>
      </c>
      <c r="E16" s="3" t="s">
        <v>13</v>
      </c>
      <c r="F16" s="2">
        <v>2</v>
      </c>
      <c r="G16" s="2">
        <v>47.96</v>
      </c>
      <c r="H16" s="4">
        <f t="shared" si="0"/>
        <v>31.466556000000001</v>
      </c>
      <c r="I16" s="4">
        <f t="shared" si="1"/>
        <v>62.933112000000001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2492</v>
      </c>
      <c r="C17" s="3" t="s">
        <v>2493</v>
      </c>
      <c r="D17" s="3" t="s">
        <v>2494</v>
      </c>
      <c r="E17" s="3" t="s">
        <v>13</v>
      </c>
      <c r="F17" s="2">
        <v>4</v>
      </c>
      <c r="G17" s="2">
        <v>47.96</v>
      </c>
      <c r="H17" s="4">
        <f t="shared" si="0"/>
        <v>31.466556000000001</v>
      </c>
      <c r="I17" s="4">
        <f t="shared" si="1"/>
        <v>125.866224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2495</v>
      </c>
      <c r="C18" s="3" t="s">
        <v>2496</v>
      </c>
      <c r="D18" s="3" t="s">
        <v>2497</v>
      </c>
      <c r="E18" s="3" t="s">
        <v>13</v>
      </c>
      <c r="F18" s="2">
        <v>1</v>
      </c>
      <c r="G18" s="2">
        <v>47.96</v>
      </c>
      <c r="H18" s="4">
        <f t="shared" si="0"/>
        <v>31.466556000000001</v>
      </c>
      <c r="I18" s="4">
        <f t="shared" si="1"/>
        <v>31.466556000000001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2498</v>
      </c>
      <c r="C19" s="3" t="s">
        <v>2499</v>
      </c>
      <c r="D19" s="3" t="s">
        <v>2500</v>
      </c>
      <c r="E19" s="3" t="s">
        <v>13</v>
      </c>
      <c r="F19" s="2">
        <v>2</v>
      </c>
      <c r="G19" s="2">
        <v>35.96</v>
      </c>
      <c r="H19" s="4">
        <f t="shared" si="0"/>
        <v>23.593356000000007</v>
      </c>
      <c r="I19" s="4">
        <f t="shared" si="1"/>
        <v>47.186712000000014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2501</v>
      </c>
      <c r="C20" s="3" t="s">
        <v>2502</v>
      </c>
      <c r="D20" s="3" t="s">
        <v>2503</v>
      </c>
      <c r="E20" s="3" t="s">
        <v>13</v>
      </c>
      <c r="F20" s="2">
        <v>2</v>
      </c>
      <c r="G20" s="2">
        <v>35.96</v>
      </c>
      <c r="H20" s="4">
        <f t="shared" si="0"/>
        <v>23.593356000000007</v>
      </c>
      <c r="I20" s="4">
        <f t="shared" si="1"/>
        <v>47.186712000000014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2504</v>
      </c>
      <c r="C21" s="3" t="s">
        <v>2505</v>
      </c>
      <c r="D21" s="3" t="s">
        <v>2506</v>
      </c>
      <c r="E21" s="3" t="s">
        <v>13</v>
      </c>
      <c r="F21" s="2">
        <v>2</v>
      </c>
      <c r="G21" s="2">
        <v>35.96</v>
      </c>
      <c r="H21" s="4">
        <f t="shared" si="0"/>
        <v>23.593356000000007</v>
      </c>
      <c r="I21" s="4">
        <f t="shared" si="1"/>
        <v>47.186712000000014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2507</v>
      </c>
      <c r="C22" s="3" t="s">
        <v>2508</v>
      </c>
      <c r="D22" s="3" t="s">
        <v>2509</v>
      </c>
      <c r="E22" s="3" t="s">
        <v>13</v>
      </c>
      <c r="F22" s="2">
        <v>6</v>
      </c>
      <c r="G22" s="2">
        <v>35.96</v>
      </c>
      <c r="H22" s="4">
        <f t="shared" si="0"/>
        <v>23.593356000000007</v>
      </c>
      <c r="I22" s="4">
        <f t="shared" si="1"/>
        <v>141.56013600000006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2510</v>
      </c>
      <c r="C23" s="3" t="s">
        <v>2511</v>
      </c>
      <c r="D23" s="3" t="s">
        <v>2512</v>
      </c>
      <c r="E23" s="3" t="s">
        <v>13</v>
      </c>
      <c r="F23" s="2">
        <v>1</v>
      </c>
      <c r="G23" s="2">
        <v>49.94</v>
      </c>
      <c r="H23" s="4">
        <f t="shared" si="0"/>
        <v>32.765634000000006</v>
      </c>
      <c r="I23" s="4">
        <f t="shared" si="1"/>
        <v>32.765634000000006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2513</v>
      </c>
      <c r="C24" s="3" t="s">
        <v>2514</v>
      </c>
      <c r="D24" s="3" t="s">
        <v>2515</v>
      </c>
      <c r="E24" s="3" t="s">
        <v>13</v>
      </c>
      <c r="F24" s="2">
        <v>1</v>
      </c>
      <c r="G24" s="2">
        <v>25.96</v>
      </c>
      <c r="H24" s="4">
        <f t="shared" si="0"/>
        <v>17.032356</v>
      </c>
      <c r="I24" s="4">
        <f t="shared" si="1"/>
        <v>17.032356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2516</v>
      </c>
      <c r="C25" s="3" t="s">
        <v>2517</v>
      </c>
      <c r="D25" s="3" t="s">
        <v>2518</v>
      </c>
      <c r="E25" s="3" t="s">
        <v>13</v>
      </c>
      <c r="F25" s="2">
        <v>1</v>
      </c>
      <c r="G25" s="2">
        <v>25.96</v>
      </c>
      <c r="H25" s="4">
        <f t="shared" si="0"/>
        <v>17.032356</v>
      </c>
      <c r="I25" s="4">
        <f t="shared" si="1"/>
        <v>17.032356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2519</v>
      </c>
      <c r="C26" s="3" t="s">
        <v>2520</v>
      </c>
      <c r="D26" s="3" t="s">
        <v>2521</v>
      </c>
      <c r="E26" s="3" t="s">
        <v>13</v>
      </c>
      <c r="F26" s="2">
        <v>1</v>
      </c>
      <c r="G26" s="2">
        <v>39.96</v>
      </c>
      <c r="H26" s="4">
        <f t="shared" si="0"/>
        <v>26.217756000000001</v>
      </c>
      <c r="I26" s="4">
        <f t="shared" si="1"/>
        <v>26.217756000000001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2522</v>
      </c>
      <c r="C27" s="3" t="s">
        <v>2523</v>
      </c>
      <c r="D27" s="3" t="s">
        <v>2524</v>
      </c>
      <c r="E27" s="3" t="s">
        <v>13</v>
      </c>
      <c r="F27" s="2">
        <v>2</v>
      </c>
      <c r="G27" s="2">
        <v>39.96</v>
      </c>
      <c r="H27" s="4">
        <f t="shared" si="0"/>
        <v>26.217756000000001</v>
      </c>
      <c r="I27" s="4">
        <f t="shared" si="1"/>
        <v>52.435512000000003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2525</v>
      </c>
      <c r="C28" s="3" t="s">
        <v>2526</v>
      </c>
      <c r="D28" s="3" t="s">
        <v>2527</v>
      </c>
      <c r="E28" s="3" t="s">
        <v>13</v>
      </c>
      <c r="F28" s="2">
        <v>1</v>
      </c>
      <c r="G28" s="2">
        <v>39.96</v>
      </c>
      <c r="H28" s="4">
        <f t="shared" si="0"/>
        <v>26.217756000000001</v>
      </c>
      <c r="I28" s="4">
        <f t="shared" si="1"/>
        <v>26.217756000000001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2528</v>
      </c>
      <c r="C29" s="3" t="s">
        <v>2529</v>
      </c>
      <c r="D29" s="3" t="s">
        <v>2530</v>
      </c>
      <c r="E29" s="3" t="s">
        <v>13</v>
      </c>
      <c r="F29" s="2">
        <v>1</v>
      </c>
      <c r="G29" s="2">
        <v>39.96</v>
      </c>
      <c r="H29" s="4">
        <f t="shared" si="0"/>
        <v>26.217756000000001</v>
      </c>
      <c r="I29" s="4">
        <f t="shared" si="1"/>
        <v>26.217756000000001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2531</v>
      </c>
      <c r="C30" s="3" t="s">
        <v>2532</v>
      </c>
      <c r="D30" s="3" t="s">
        <v>2533</v>
      </c>
      <c r="E30" s="3" t="s">
        <v>13</v>
      </c>
      <c r="F30" s="2">
        <v>1</v>
      </c>
      <c r="G30" s="2">
        <v>63.57</v>
      </c>
      <c r="H30" s="4">
        <f t="shared" si="0"/>
        <v>41.708277000000002</v>
      </c>
      <c r="I30" s="4">
        <f t="shared" si="1"/>
        <v>41.708277000000002</v>
      </c>
      <c r="J30" s="3" t="s">
        <v>14</v>
      </c>
      <c r="K30" s="3" t="s">
        <v>898</v>
      </c>
    </row>
    <row r="31" spans="1:11" x14ac:dyDescent="0.2">
      <c r="A31" s="2">
        <v>29</v>
      </c>
      <c r="B31" s="3" t="s">
        <v>2534</v>
      </c>
      <c r="C31" s="3" t="s">
        <v>2535</v>
      </c>
      <c r="D31" s="3" t="s">
        <v>2536</v>
      </c>
      <c r="E31" s="3" t="s">
        <v>13</v>
      </c>
      <c r="F31" s="2">
        <v>1</v>
      </c>
      <c r="G31" s="2">
        <v>90.83</v>
      </c>
      <c r="H31" s="4">
        <f t="shared" si="0"/>
        <v>59.593562999999996</v>
      </c>
      <c r="I31" s="4">
        <f t="shared" si="1"/>
        <v>59.593562999999996</v>
      </c>
      <c r="J31" s="3" t="s">
        <v>14</v>
      </c>
      <c r="K31" s="3" t="s">
        <v>885</v>
      </c>
    </row>
    <row r="32" spans="1:11" x14ac:dyDescent="0.2">
      <c r="A32" s="2">
        <v>30</v>
      </c>
      <c r="B32" s="3" t="s">
        <v>2537</v>
      </c>
      <c r="C32" s="3" t="s">
        <v>2538</v>
      </c>
      <c r="D32" s="3" t="s">
        <v>2539</v>
      </c>
      <c r="E32" s="3" t="s">
        <v>13</v>
      </c>
      <c r="F32" s="2">
        <v>1</v>
      </c>
      <c r="G32" s="2">
        <v>63.57</v>
      </c>
      <c r="H32" s="4">
        <f t="shared" si="0"/>
        <v>41.708277000000002</v>
      </c>
      <c r="I32" s="4">
        <f t="shared" si="1"/>
        <v>41.708277000000002</v>
      </c>
      <c r="J32" s="3" t="s">
        <v>14</v>
      </c>
      <c r="K32" s="3" t="s">
        <v>898</v>
      </c>
    </row>
    <row r="33" spans="1:11" x14ac:dyDescent="0.2">
      <c r="A33" s="2">
        <v>31</v>
      </c>
      <c r="B33" s="3" t="s">
        <v>2540</v>
      </c>
      <c r="C33" s="3" t="s">
        <v>2541</v>
      </c>
      <c r="D33" s="3" t="s">
        <v>2542</v>
      </c>
      <c r="E33" s="3" t="s">
        <v>13</v>
      </c>
      <c r="F33" s="2">
        <v>1</v>
      </c>
      <c r="G33" s="2">
        <v>0.13</v>
      </c>
      <c r="H33" s="4">
        <f t="shared" si="0"/>
        <v>8.5293000000000008E-2</v>
      </c>
      <c r="I33" s="4">
        <f t="shared" si="1"/>
        <v>8.5293000000000008E-2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2543</v>
      </c>
      <c r="C34" s="3" t="s">
        <v>2544</v>
      </c>
      <c r="D34" s="3" t="s">
        <v>2545</v>
      </c>
      <c r="E34" s="3" t="s">
        <v>13</v>
      </c>
      <c r="F34" s="2">
        <v>2</v>
      </c>
      <c r="G34" s="2">
        <v>25.96</v>
      </c>
      <c r="H34" s="4">
        <f t="shared" si="0"/>
        <v>17.032356</v>
      </c>
      <c r="I34" s="4">
        <f t="shared" si="1"/>
        <v>34.064712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2546</v>
      </c>
      <c r="C35" s="3" t="s">
        <v>2547</v>
      </c>
      <c r="D35" s="3" t="s">
        <v>2548</v>
      </c>
      <c r="E35" s="3" t="s">
        <v>13</v>
      </c>
      <c r="F35" s="2">
        <v>2</v>
      </c>
      <c r="G35" s="2">
        <v>35.96</v>
      </c>
      <c r="H35" s="4">
        <f t="shared" si="0"/>
        <v>23.593356000000007</v>
      </c>
      <c r="I35" s="4">
        <f t="shared" si="1"/>
        <v>47.186712000000014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2549</v>
      </c>
      <c r="C36" s="3" t="s">
        <v>2550</v>
      </c>
      <c r="D36" s="3" t="s">
        <v>2551</v>
      </c>
      <c r="E36" s="3" t="s">
        <v>13</v>
      </c>
      <c r="F36" s="2">
        <v>1</v>
      </c>
      <c r="G36" s="2">
        <v>25.96</v>
      </c>
      <c r="H36" s="4">
        <f t="shared" si="0"/>
        <v>17.032356</v>
      </c>
      <c r="I36" s="4">
        <f t="shared" si="1"/>
        <v>17.032356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2552</v>
      </c>
      <c r="C37" s="3" t="s">
        <v>2553</v>
      </c>
      <c r="D37" s="3" t="s">
        <v>2554</v>
      </c>
      <c r="E37" s="3" t="s">
        <v>13</v>
      </c>
      <c r="F37" s="2">
        <v>1</v>
      </c>
      <c r="G37" s="2">
        <v>25.96</v>
      </c>
      <c r="H37" s="4">
        <f t="shared" si="0"/>
        <v>17.032356</v>
      </c>
      <c r="I37" s="4">
        <f t="shared" si="1"/>
        <v>17.032356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2555</v>
      </c>
      <c r="C38" s="3" t="s">
        <v>2556</v>
      </c>
      <c r="D38" s="3" t="s">
        <v>2557</v>
      </c>
      <c r="E38" s="3" t="s">
        <v>13</v>
      </c>
      <c r="F38" s="2">
        <v>1</v>
      </c>
      <c r="G38" s="2">
        <v>25.96</v>
      </c>
      <c r="H38" s="4">
        <f t="shared" si="0"/>
        <v>17.032356</v>
      </c>
      <c r="I38" s="4">
        <f t="shared" si="1"/>
        <v>17.032356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2558</v>
      </c>
      <c r="C39" s="3" t="s">
        <v>2559</v>
      </c>
      <c r="D39" s="3" t="s">
        <v>2560</v>
      </c>
      <c r="E39" s="3" t="s">
        <v>13</v>
      </c>
      <c r="F39" s="2">
        <v>1</v>
      </c>
      <c r="G39" s="2">
        <v>46.59</v>
      </c>
      <c r="H39" s="4">
        <f t="shared" si="0"/>
        <v>30.567699000000005</v>
      </c>
      <c r="I39" s="4">
        <f t="shared" si="1"/>
        <v>30.567699000000005</v>
      </c>
      <c r="J39" s="3" t="s">
        <v>14</v>
      </c>
      <c r="K39" s="3" t="s">
        <v>926</v>
      </c>
    </row>
    <row r="40" spans="1:11" x14ac:dyDescent="0.2">
      <c r="A40" s="2">
        <v>38</v>
      </c>
      <c r="B40" s="3" t="s">
        <v>2561</v>
      </c>
      <c r="C40" s="3" t="s">
        <v>2562</v>
      </c>
      <c r="D40" s="3" t="s">
        <v>2563</v>
      </c>
      <c r="E40" s="3" t="s">
        <v>13</v>
      </c>
      <c r="F40" s="2">
        <v>1</v>
      </c>
      <c r="G40" s="2">
        <v>35.96</v>
      </c>
      <c r="H40" s="4">
        <f t="shared" si="0"/>
        <v>23.593356000000007</v>
      </c>
      <c r="I40" s="4">
        <f t="shared" si="1"/>
        <v>23.593356000000007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2564</v>
      </c>
      <c r="C41" s="3" t="s">
        <v>2565</v>
      </c>
      <c r="D41" s="3" t="s">
        <v>2566</v>
      </c>
      <c r="E41" s="3" t="s">
        <v>13</v>
      </c>
      <c r="F41" s="2">
        <v>1</v>
      </c>
      <c r="G41" s="2">
        <v>54.48</v>
      </c>
      <c r="H41" s="4">
        <f t="shared" si="0"/>
        <v>35.744327999999996</v>
      </c>
      <c r="I41" s="4">
        <f t="shared" si="1"/>
        <v>35.744327999999996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2567</v>
      </c>
      <c r="C42" s="3" t="s">
        <v>2568</v>
      </c>
      <c r="D42" s="3" t="s">
        <v>2569</v>
      </c>
      <c r="E42" s="3" t="s">
        <v>13</v>
      </c>
      <c r="F42" s="2">
        <v>5</v>
      </c>
      <c r="G42" s="2">
        <v>0.13</v>
      </c>
      <c r="H42" s="4">
        <f t="shared" si="0"/>
        <v>8.5293000000000008E-2</v>
      </c>
      <c r="I42" s="4">
        <f t="shared" si="1"/>
        <v>0.42646500000000004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2570</v>
      </c>
      <c r="C43" s="3" t="s">
        <v>2571</v>
      </c>
      <c r="D43" s="3" t="s">
        <v>2572</v>
      </c>
      <c r="E43" s="3" t="s">
        <v>13</v>
      </c>
      <c r="F43" s="2">
        <v>2</v>
      </c>
      <c r="G43" s="2">
        <v>0.13</v>
      </c>
      <c r="H43" s="4">
        <f t="shared" si="0"/>
        <v>8.5293000000000008E-2</v>
      </c>
      <c r="I43" s="4">
        <f t="shared" si="1"/>
        <v>0.17058600000000002</v>
      </c>
      <c r="J43" s="3" t="s">
        <v>14</v>
      </c>
      <c r="K43" s="3" t="s">
        <v>15</v>
      </c>
    </row>
    <row r="44" spans="1:11" x14ac:dyDescent="0.2">
      <c r="A44" s="2">
        <v>42</v>
      </c>
      <c r="B44" s="3" t="s">
        <v>2573</v>
      </c>
      <c r="C44" s="3" t="s">
        <v>2574</v>
      </c>
      <c r="D44" s="3" t="s">
        <v>2575</v>
      </c>
      <c r="E44" s="3" t="s">
        <v>13</v>
      </c>
      <c r="F44" s="2">
        <v>4</v>
      </c>
      <c r="G44" s="2">
        <v>0.13</v>
      </c>
      <c r="H44" s="4">
        <f t="shared" si="0"/>
        <v>8.5293000000000008E-2</v>
      </c>
      <c r="I44" s="4">
        <f t="shared" si="1"/>
        <v>0.34117200000000003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2576</v>
      </c>
      <c r="C45" s="3" t="s">
        <v>2577</v>
      </c>
      <c r="D45" s="3" t="s">
        <v>2578</v>
      </c>
      <c r="E45" s="3" t="s">
        <v>13</v>
      </c>
      <c r="F45" s="2">
        <v>1</v>
      </c>
      <c r="G45" s="2">
        <v>0.13</v>
      </c>
      <c r="H45" s="4">
        <f t="shared" si="0"/>
        <v>8.5293000000000008E-2</v>
      </c>
      <c r="I45" s="4">
        <f t="shared" si="1"/>
        <v>8.5293000000000008E-2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2579</v>
      </c>
      <c r="C46" s="3" t="s">
        <v>2580</v>
      </c>
      <c r="D46" s="3" t="s">
        <v>2581</v>
      </c>
      <c r="E46" s="3" t="s">
        <v>13</v>
      </c>
      <c r="F46" s="2">
        <v>2</v>
      </c>
      <c r="G46" s="2">
        <v>0.13</v>
      </c>
      <c r="H46" s="4">
        <f t="shared" si="0"/>
        <v>8.5293000000000008E-2</v>
      </c>
      <c r="I46" s="4">
        <f t="shared" si="1"/>
        <v>0.17058600000000002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2582</v>
      </c>
      <c r="C47" s="3" t="s">
        <v>2583</v>
      </c>
      <c r="D47" s="3" t="s">
        <v>2584</v>
      </c>
      <c r="E47" s="3" t="s">
        <v>13</v>
      </c>
      <c r="F47" s="2">
        <v>1</v>
      </c>
      <c r="G47" s="2">
        <v>0.13</v>
      </c>
      <c r="H47" s="4">
        <f t="shared" si="0"/>
        <v>8.5293000000000008E-2</v>
      </c>
      <c r="I47" s="4">
        <f t="shared" si="1"/>
        <v>8.5293000000000008E-2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2585</v>
      </c>
      <c r="C48" s="3" t="s">
        <v>2586</v>
      </c>
      <c r="D48" s="3" t="s">
        <v>2587</v>
      </c>
      <c r="E48" s="3" t="s">
        <v>13</v>
      </c>
      <c r="F48" s="2">
        <v>1</v>
      </c>
      <c r="G48" s="2">
        <v>0.13</v>
      </c>
      <c r="H48" s="4">
        <f t="shared" si="0"/>
        <v>8.5293000000000008E-2</v>
      </c>
      <c r="I48" s="4">
        <f t="shared" si="1"/>
        <v>8.5293000000000008E-2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2588</v>
      </c>
      <c r="C49" s="3" t="s">
        <v>2589</v>
      </c>
      <c r="D49" s="3" t="s">
        <v>2590</v>
      </c>
      <c r="E49" s="3" t="s">
        <v>13</v>
      </c>
      <c r="F49" s="2">
        <v>2</v>
      </c>
      <c r="G49" s="2">
        <v>0.13</v>
      </c>
      <c r="H49" s="4">
        <f t="shared" si="0"/>
        <v>8.5293000000000008E-2</v>
      </c>
      <c r="I49" s="4">
        <f t="shared" si="1"/>
        <v>0.17058600000000002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2591</v>
      </c>
      <c r="C50" s="3" t="s">
        <v>2592</v>
      </c>
      <c r="D50" s="3" t="s">
        <v>2593</v>
      </c>
      <c r="E50" s="3" t="s">
        <v>13</v>
      </c>
      <c r="F50" s="2">
        <v>2</v>
      </c>
      <c r="G50" s="2">
        <v>0.13</v>
      </c>
      <c r="H50" s="4">
        <f t="shared" si="0"/>
        <v>8.5293000000000008E-2</v>
      </c>
      <c r="I50" s="4">
        <f t="shared" si="1"/>
        <v>0.17058600000000002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2594</v>
      </c>
      <c r="C51" s="3" t="s">
        <v>2595</v>
      </c>
      <c r="D51" s="3" t="s">
        <v>2596</v>
      </c>
      <c r="E51" s="3" t="s">
        <v>13</v>
      </c>
      <c r="F51" s="2">
        <v>2</v>
      </c>
      <c r="G51" s="2">
        <v>0.13</v>
      </c>
      <c r="H51" s="4">
        <f t="shared" si="0"/>
        <v>8.5293000000000008E-2</v>
      </c>
      <c r="I51" s="4">
        <f t="shared" si="1"/>
        <v>0.17058600000000002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2597</v>
      </c>
      <c r="C52" s="3" t="s">
        <v>2598</v>
      </c>
      <c r="D52" s="3" t="s">
        <v>2599</v>
      </c>
      <c r="E52" s="3" t="s">
        <v>13</v>
      </c>
      <c r="F52" s="2">
        <v>1</v>
      </c>
      <c r="G52" s="2">
        <v>30.5</v>
      </c>
      <c r="H52" s="4">
        <f t="shared" si="0"/>
        <v>20.011050000000001</v>
      </c>
      <c r="I52" s="4">
        <f t="shared" si="1"/>
        <v>20.011050000000001</v>
      </c>
      <c r="J52" s="3" t="s">
        <v>14</v>
      </c>
      <c r="K52" s="3" t="s">
        <v>15</v>
      </c>
    </row>
    <row r="53" spans="1:11" x14ac:dyDescent="0.2">
      <c r="A53" s="2">
        <v>51</v>
      </c>
      <c r="B53" s="3" t="s">
        <v>2600</v>
      </c>
      <c r="C53" s="3" t="s">
        <v>2601</v>
      </c>
      <c r="D53" s="3" t="s">
        <v>2602</v>
      </c>
      <c r="E53" s="3" t="s">
        <v>13</v>
      </c>
      <c r="F53" s="2">
        <v>2</v>
      </c>
      <c r="G53" s="2">
        <v>0.13</v>
      </c>
      <c r="H53" s="4">
        <f t="shared" si="0"/>
        <v>8.5293000000000008E-2</v>
      </c>
      <c r="I53" s="4">
        <f t="shared" si="1"/>
        <v>0.17058600000000002</v>
      </c>
      <c r="J53" s="3" t="s">
        <v>14</v>
      </c>
      <c r="K53" s="3" t="s">
        <v>15</v>
      </c>
    </row>
    <row r="54" spans="1:11" x14ac:dyDescent="0.2">
      <c r="A54" s="2">
        <v>52</v>
      </c>
      <c r="B54" s="3" t="s">
        <v>2603</v>
      </c>
      <c r="C54" s="3" t="s">
        <v>2604</v>
      </c>
      <c r="D54" s="3" t="s">
        <v>2605</v>
      </c>
      <c r="E54" s="3" t="s">
        <v>13</v>
      </c>
      <c r="F54" s="2">
        <v>1</v>
      </c>
      <c r="G54" s="2">
        <v>0.13</v>
      </c>
      <c r="H54" s="4">
        <f t="shared" si="0"/>
        <v>8.5293000000000008E-2</v>
      </c>
      <c r="I54" s="4">
        <f t="shared" si="1"/>
        <v>8.5293000000000008E-2</v>
      </c>
      <c r="J54" s="3" t="s">
        <v>14</v>
      </c>
      <c r="K54" s="3" t="s">
        <v>15</v>
      </c>
    </row>
    <row r="55" spans="1:11" x14ac:dyDescent="0.2">
      <c r="A55" s="2">
        <v>53</v>
      </c>
      <c r="B55" s="3" t="s">
        <v>2606</v>
      </c>
      <c r="C55" s="3" t="s">
        <v>2607</v>
      </c>
      <c r="D55" s="3" t="s">
        <v>2608</v>
      </c>
      <c r="E55" s="3" t="s">
        <v>13</v>
      </c>
      <c r="F55" s="2">
        <v>1</v>
      </c>
      <c r="G55" s="2">
        <v>0.13</v>
      </c>
      <c r="H55" s="4">
        <f t="shared" si="0"/>
        <v>8.5293000000000008E-2</v>
      </c>
      <c r="I55" s="4">
        <f t="shared" si="1"/>
        <v>8.5293000000000008E-2</v>
      </c>
      <c r="J55" s="3" t="s">
        <v>14</v>
      </c>
      <c r="K55" s="3" t="s">
        <v>15</v>
      </c>
    </row>
    <row r="56" spans="1:11" x14ac:dyDescent="0.2">
      <c r="A56" s="2">
        <v>54</v>
      </c>
      <c r="B56" s="3" t="s">
        <v>2609</v>
      </c>
      <c r="C56" s="3" t="s">
        <v>2610</v>
      </c>
      <c r="D56" s="3" t="s">
        <v>2611</v>
      </c>
      <c r="E56" s="3" t="s">
        <v>13</v>
      </c>
      <c r="F56" s="2">
        <v>1</v>
      </c>
      <c r="G56" s="2">
        <v>31</v>
      </c>
      <c r="H56" s="4">
        <f t="shared" si="0"/>
        <v>20.339100000000006</v>
      </c>
      <c r="I56" s="4">
        <f t="shared" si="1"/>
        <v>20.339100000000006</v>
      </c>
      <c r="J56" s="3" t="s">
        <v>14</v>
      </c>
      <c r="K56" s="3" t="s">
        <v>15</v>
      </c>
    </row>
    <row r="57" spans="1:11" x14ac:dyDescent="0.2">
      <c r="A57" s="2">
        <v>55</v>
      </c>
      <c r="B57" s="3" t="s">
        <v>2612</v>
      </c>
      <c r="C57" s="3" t="s">
        <v>2613</v>
      </c>
      <c r="D57" s="3" t="s">
        <v>2614</v>
      </c>
      <c r="E57" s="3" t="s">
        <v>13</v>
      </c>
      <c r="F57" s="2">
        <v>1</v>
      </c>
      <c r="G57" s="2">
        <v>31</v>
      </c>
      <c r="H57" s="4">
        <f t="shared" si="0"/>
        <v>20.339100000000006</v>
      </c>
      <c r="I57" s="4">
        <f t="shared" si="1"/>
        <v>20.339100000000006</v>
      </c>
      <c r="J57" s="3" t="s">
        <v>14</v>
      </c>
      <c r="K57" s="3" t="s">
        <v>15</v>
      </c>
    </row>
    <row r="58" spans="1:11" x14ac:dyDescent="0.2">
      <c r="A58" s="2">
        <v>56</v>
      </c>
      <c r="B58" s="3" t="s">
        <v>2615</v>
      </c>
      <c r="C58" s="3" t="s">
        <v>2616</v>
      </c>
      <c r="D58" s="3" t="s">
        <v>2617</v>
      </c>
      <c r="E58" s="3" t="s">
        <v>13</v>
      </c>
      <c r="F58" s="2">
        <v>2</v>
      </c>
      <c r="G58" s="2">
        <v>0.13</v>
      </c>
      <c r="H58" s="4">
        <f t="shared" si="0"/>
        <v>8.5293000000000008E-2</v>
      </c>
      <c r="I58" s="4">
        <f t="shared" si="1"/>
        <v>0.17058600000000002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2618</v>
      </c>
      <c r="C59" s="3" t="s">
        <v>2619</v>
      </c>
      <c r="D59" s="3" t="s">
        <v>2620</v>
      </c>
      <c r="E59" s="3" t="s">
        <v>13</v>
      </c>
      <c r="F59" s="2">
        <v>1</v>
      </c>
      <c r="G59" s="2">
        <v>40</v>
      </c>
      <c r="H59" s="4">
        <f t="shared" si="0"/>
        <v>26.244</v>
      </c>
      <c r="I59" s="4">
        <f t="shared" si="1"/>
        <v>26.244</v>
      </c>
      <c r="J59" s="3" t="s">
        <v>14</v>
      </c>
      <c r="K59" s="3" t="s">
        <v>885</v>
      </c>
    </row>
    <row r="60" spans="1:11" x14ac:dyDescent="0.2">
      <c r="A60" s="2">
        <v>58</v>
      </c>
      <c r="B60" s="3" t="s">
        <v>2621</v>
      </c>
      <c r="C60" s="3" t="s">
        <v>2622</v>
      </c>
      <c r="D60" s="3" t="s">
        <v>2623</v>
      </c>
      <c r="E60" s="3" t="s">
        <v>13</v>
      </c>
      <c r="F60" s="2">
        <v>1</v>
      </c>
      <c r="G60" s="2">
        <v>25.96</v>
      </c>
      <c r="H60" s="4">
        <f t="shared" si="0"/>
        <v>17.032356</v>
      </c>
      <c r="I60" s="4">
        <f t="shared" si="1"/>
        <v>17.032356</v>
      </c>
      <c r="J60" s="3" t="s">
        <v>14</v>
      </c>
      <c r="K60" s="3" t="s">
        <v>15</v>
      </c>
    </row>
    <row r="61" spans="1:11" x14ac:dyDescent="0.2">
      <c r="A61" s="2"/>
      <c r="B61" s="3" t="s">
        <v>123</v>
      </c>
      <c r="C61" s="2"/>
      <c r="D61" s="2"/>
      <c r="E61" s="2"/>
      <c r="F61" s="2">
        <v>95</v>
      </c>
      <c r="G61" s="2"/>
      <c r="H61" s="4"/>
      <c r="I61" s="4">
        <f>SUM(I3:I60)</f>
        <v>1488.6121679999999</v>
      </c>
      <c r="J61" s="2"/>
      <c r="K6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97FFE-0E9B-B241-9992-79C3B11A3917}">
  <dimension ref="A1:K51"/>
  <sheetViews>
    <sheetView workbookViewId="0">
      <selection activeCell="H3" sqref="H3:H5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124</v>
      </c>
      <c r="C3" s="3" t="s">
        <v>125</v>
      </c>
      <c r="D3" s="3" t="s">
        <v>126</v>
      </c>
      <c r="E3" s="3" t="s">
        <v>13</v>
      </c>
      <c r="F3" s="2">
        <v>4</v>
      </c>
      <c r="G3" s="2">
        <v>17.39</v>
      </c>
      <c r="H3" s="4">
        <f>G3*0.9*0.9*0.9*0.9</f>
        <v>11.409579000000003</v>
      </c>
      <c r="I3" s="4">
        <f>F3*H3</f>
        <v>45.63831600000001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127</v>
      </c>
      <c r="C4" s="3" t="s">
        <v>128</v>
      </c>
      <c r="D4" s="3" t="s">
        <v>129</v>
      </c>
      <c r="E4" s="3" t="s">
        <v>13</v>
      </c>
      <c r="F4" s="2">
        <v>2</v>
      </c>
      <c r="G4" s="2">
        <v>17.39</v>
      </c>
      <c r="H4" s="4">
        <f t="shared" ref="H4:H50" si="0">G4*0.9*0.9*0.9*0.9</f>
        <v>11.409579000000003</v>
      </c>
      <c r="I4" s="4">
        <f t="shared" ref="I4:I50" si="1">F4*H4</f>
        <v>22.819158000000005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130</v>
      </c>
      <c r="C5" s="3" t="s">
        <v>131</v>
      </c>
      <c r="D5" s="3" t="s">
        <v>132</v>
      </c>
      <c r="E5" s="3" t="s">
        <v>13</v>
      </c>
      <c r="F5" s="2">
        <v>4</v>
      </c>
      <c r="G5" s="2">
        <v>17.39</v>
      </c>
      <c r="H5" s="4">
        <f t="shared" si="0"/>
        <v>11.409579000000003</v>
      </c>
      <c r="I5" s="4">
        <f t="shared" si="1"/>
        <v>45.63831600000001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133</v>
      </c>
      <c r="C6" s="3" t="s">
        <v>134</v>
      </c>
      <c r="D6" s="3" t="s">
        <v>135</v>
      </c>
      <c r="E6" s="3" t="s">
        <v>13</v>
      </c>
      <c r="F6" s="2">
        <v>1</v>
      </c>
      <c r="G6" s="2">
        <v>17.39</v>
      </c>
      <c r="H6" s="4">
        <f t="shared" si="0"/>
        <v>11.409579000000003</v>
      </c>
      <c r="I6" s="4">
        <f t="shared" si="1"/>
        <v>11.409579000000003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136</v>
      </c>
      <c r="C7" s="3" t="s">
        <v>137</v>
      </c>
      <c r="D7" s="3" t="s">
        <v>138</v>
      </c>
      <c r="E7" s="3" t="s">
        <v>13</v>
      </c>
      <c r="F7" s="2">
        <v>4</v>
      </c>
      <c r="G7" s="2">
        <v>17.39</v>
      </c>
      <c r="H7" s="4">
        <f t="shared" si="0"/>
        <v>11.409579000000003</v>
      </c>
      <c r="I7" s="4">
        <f t="shared" si="1"/>
        <v>45.63831600000001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139</v>
      </c>
      <c r="C8" s="3" t="s">
        <v>140</v>
      </c>
      <c r="D8" s="3" t="s">
        <v>141</v>
      </c>
      <c r="E8" s="3" t="s">
        <v>13</v>
      </c>
      <c r="F8" s="2">
        <v>1</v>
      </c>
      <c r="G8" s="2">
        <v>17.39</v>
      </c>
      <c r="H8" s="4">
        <f t="shared" si="0"/>
        <v>11.409579000000003</v>
      </c>
      <c r="I8" s="4">
        <f t="shared" si="1"/>
        <v>11.409579000000003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142</v>
      </c>
      <c r="C9" s="3" t="s">
        <v>143</v>
      </c>
      <c r="D9" s="3" t="s">
        <v>144</v>
      </c>
      <c r="E9" s="3" t="s">
        <v>13</v>
      </c>
      <c r="F9" s="2">
        <v>1</v>
      </c>
      <c r="G9" s="2">
        <v>20.399999999999999</v>
      </c>
      <c r="H9" s="4">
        <f t="shared" si="0"/>
        <v>13.384440000000001</v>
      </c>
      <c r="I9" s="4">
        <f t="shared" si="1"/>
        <v>13.384440000000001</v>
      </c>
      <c r="J9" s="3" t="s">
        <v>14</v>
      </c>
      <c r="K9" s="3" t="s">
        <v>59</v>
      </c>
    </row>
    <row r="10" spans="1:11" x14ac:dyDescent="0.2">
      <c r="A10" s="2">
        <v>8</v>
      </c>
      <c r="B10" s="3" t="s">
        <v>145</v>
      </c>
      <c r="C10" s="3" t="s">
        <v>146</v>
      </c>
      <c r="D10" s="3" t="s">
        <v>147</v>
      </c>
      <c r="E10" s="3" t="s">
        <v>13</v>
      </c>
      <c r="F10" s="2">
        <v>2</v>
      </c>
      <c r="G10" s="2">
        <v>15.66</v>
      </c>
      <c r="H10" s="4">
        <f t="shared" si="0"/>
        <v>10.274526000000002</v>
      </c>
      <c r="I10" s="4">
        <f t="shared" si="1"/>
        <v>20.549052000000003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148</v>
      </c>
      <c r="C11" s="3" t="s">
        <v>149</v>
      </c>
      <c r="D11" s="3" t="s">
        <v>150</v>
      </c>
      <c r="E11" s="3" t="s">
        <v>13</v>
      </c>
      <c r="F11" s="2">
        <v>3</v>
      </c>
      <c r="G11" s="2">
        <v>15.66</v>
      </c>
      <c r="H11" s="4">
        <f t="shared" si="0"/>
        <v>10.274526000000002</v>
      </c>
      <c r="I11" s="4">
        <f t="shared" si="1"/>
        <v>30.823578000000005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151</v>
      </c>
      <c r="C12" s="3" t="s">
        <v>152</v>
      </c>
      <c r="D12" s="3" t="s">
        <v>153</v>
      </c>
      <c r="E12" s="3" t="s">
        <v>13</v>
      </c>
      <c r="F12" s="2">
        <v>2</v>
      </c>
      <c r="G12" s="2">
        <v>15.66</v>
      </c>
      <c r="H12" s="4">
        <f t="shared" si="0"/>
        <v>10.274526000000002</v>
      </c>
      <c r="I12" s="4">
        <f t="shared" si="1"/>
        <v>20.549052000000003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154</v>
      </c>
      <c r="C13" s="3" t="s">
        <v>155</v>
      </c>
      <c r="D13" s="3" t="s">
        <v>156</v>
      </c>
      <c r="E13" s="3" t="s">
        <v>13</v>
      </c>
      <c r="F13" s="2">
        <v>2</v>
      </c>
      <c r="G13" s="2">
        <v>15.66</v>
      </c>
      <c r="H13" s="4">
        <f t="shared" si="0"/>
        <v>10.274526000000002</v>
      </c>
      <c r="I13" s="4">
        <f t="shared" si="1"/>
        <v>20.549052000000003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157</v>
      </c>
      <c r="C14" s="3" t="s">
        <v>158</v>
      </c>
      <c r="D14" s="3" t="s">
        <v>159</v>
      </c>
      <c r="E14" s="3" t="s">
        <v>13</v>
      </c>
      <c r="F14" s="2">
        <v>12</v>
      </c>
      <c r="G14" s="2">
        <v>20.399999999999999</v>
      </c>
      <c r="H14" s="4">
        <f t="shared" si="0"/>
        <v>13.384440000000001</v>
      </c>
      <c r="I14" s="4">
        <f t="shared" si="1"/>
        <v>160.61328000000003</v>
      </c>
      <c r="J14" s="3" t="s">
        <v>14</v>
      </c>
      <c r="K14" s="3" t="s">
        <v>59</v>
      </c>
    </row>
    <row r="15" spans="1:11" x14ac:dyDescent="0.2">
      <c r="A15" s="2">
        <v>13</v>
      </c>
      <c r="B15" s="3" t="s">
        <v>160</v>
      </c>
      <c r="C15" s="3" t="s">
        <v>161</v>
      </c>
      <c r="D15" s="3" t="s">
        <v>162</v>
      </c>
      <c r="E15" s="3" t="s">
        <v>13</v>
      </c>
      <c r="F15" s="2">
        <v>6</v>
      </c>
      <c r="G15" s="2">
        <v>20.399999999999999</v>
      </c>
      <c r="H15" s="4">
        <f t="shared" si="0"/>
        <v>13.384440000000001</v>
      </c>
      <c r="I15" s="4">
        <f t="shared" si="1"/>
        <v>80.306640000000016</v>
      </c>
      <c r="J15" s="3" t="s">
        <v>14</v>
      </c>
      <c r="K15" s="3" t="s">
        <v>59</v>
      </c>
    </row>
    <row r="16" spans="1:11" x14ac:dyDescent="0.2">
      <c r="A16" s="2">
        <v>14</v>
      </c>
      <c r="B16" s="3" t="s">
        <v>163</v>
      </c>
      <c r="C16" s="3" t="s">
        <v>164</v>
      </c>
      <c r="D16" s="3" t="s">
        <v>165</v>
      </c>
      <c r="E16" s="3" t="s">
        <v>13</v>
      </c>
      <c r="F16" s="2">
        <v>8</v>
      </c>
      <c r="G16" s="2">
        <v>20.399999999999999</v>
      </c>
      <c r="H16" s="4">
        <f t="shared" si="0"/>
        <v>13.384440000000001</v>
      </c>
      <c r="I16" s="4">
        <f t="shared" si="1"/>
        <v>107.07552000000001</v>
      </c>
      <c r="J16" s="3" t="s">
        <v>14</v>
      </c>
      <c r="K16" s="3" t="s">
        <v>59</v>
      </c>
    </row>
    <row r="17" spans="1:11" x14ac:dyDescent="0.2">
      <c r="A17" s="2">
        <v>15</v>
      </c>
      <c r="B17" s="3" t="s">
        <v>166</v>
      </c>
      <c r="C17" s="3" t="s">
        <v>167</v>
      </c>
      <c r="D17" s="3" t="s">
        <v>168</v>
      </c>
      <c r="E17" s="3" t="s">
        <v>13</v>
      </c>
      <c r="F17" s="2">
        <v>1</v>
      </c>
      <c r="G17" s="2">
        <v>20.399999999999999</v>
      </c>
      <c r="H17" s="4">
        <f t="shared" si="0"/>
        <v>13.384440000000001</v>
      </c>
      <c r="I17" s="4">
        <f t="shared" si="1"/>
        <v>13.384440000000001</v>
      </c>
      <c r="J17" s="3" t="s">
        <v>14</v>
      </c>
      <c r="K17" s="3" t="s">
        <v>59</v>
      </c>
    </row>
    <row r="18" spans="1:11" x14ac:dyDescent="0.2">
      <c r="A18" s="2">
        <v>16</v>
      </c>
      <c r="B18" s="3" t="s">
        <v>169</v>
      </c>
      <c r="C18" s="3" t="s">
        <v>170</v>
      </c>
      <c r="D18" s="3" t="s">
        <v>171</v>
      </c>
      <c r="E18" s="3" t="s">
        <v>13</v>
      </c>
      <c r="F18" s="2">
        <v>1</v>
      </c>
      <c r="G18" s="2">
        <v>20.399999999999999</v>
      </c>
      <c r="H18" s="4">
        <f t="shared" si="0"/>
        <v>13.384440000000001</v>
      </c>
      <c r="I18" s="4">
        <f t="shared" si="1"/>
        <v>13.384440000000001</v>
      </c>
      <c r="J18" s="3" t="s">
        <v>14</v>
      </c>
      <c r="K18" s="3" t="s">
        <v>59</v>
      </c>
    </row>
    <row r="19" spans="1:11" x14ac:dyDescent="0.2">
      <c r="A19" s="2">
        <v>17</v>
      </c>
      <c r="B19" s="3" t="s">
        <v>172</v>
      </c>
      <c r="C19" s="3" t="s">
        <v>173</v>
      </c>
      <c r="D19" s="3" t="s">
        <v>174</v>
      </c>
      <c r="E19" s="3" t="s">
        <v>13</v>
      </c>
      <c r="F19" s="2">
        <v>1</v>
      </c>
      <c r="G19" s="2">
        <v>20.399999999999999</v>
      </c>
      <c r="H19" s="4">
        <f t="shared" si="0"/>
        <v>13.384440000000001</v>
      </c>
      <c r="I19" s="4">
        <f t="shared" si="1"/>
        <v>13.384440000000001</v>
      </c>
      <c r="J19" s="3" t="s">
        <v>14</v>
      </c>
      <c r="K19" s="3" t="s">
        <v>59</v>
      </c>
    </row>
    <row r="20" spans="1:11" x14ac:dyDescent="0.2">
      <c r="A20" s="2">
        <v>18</v>
      </c>
      <c r="B20" s="3" t="s">
        <v>175</v>
      </c>
      <c r="C20" s="3" t="s">
        <v>176</v>
      </c>
      <c r="D20" s="3" t="s">
        <v>177</v>
      </c>
      <c r="E20" s="3" t="s">
        <v>13</v>
      </c>
      <c r="F20" s="2">
        <v>8</v>
      </c>
      <c r="G20" s="2">
        <v>20.399999999999999</v>
      </c>
      <c r="H20" s="4">
        <f t="shared" si="0"/>
        <v>13.384440000000001</v>
      </c>
      <c r="I20" s="4">
        <f t="shared" si="1"/>
        <v>107.07552000000001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178</v>
      </c>
      <c r="C21" s="3" t="s">
        <v>179</v>
      </c>
      <c r="D21" s="3" t="s">
        <v>180</v>
      </c>
      <c r="E21" s="3" t="s">
        <v>13</v>
      </c>
      <c r="F21" s="2">
        <v>1</v>
      </c>
      <c r="G21" s="2">
        <v>20.399999999999999</v>
      </c>
      <c r="H21" s="4">
        <f t="shared" si="0"/>
        <v>13.384440000000001</v>
      </c>
      <c r="I21" s="4">
        <f t="shared" si="1"/>
        <v>13.384440000000001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181</v>
      </c>
      <c r="C22" s="3" t="s">
        <v>182</v>
      </c>
      <c r="D22" s="3" t="s">
        <v>183</v>
      </c>
      <c r="E22" s="3" t="s">
        <v>13</v>
      </c>
      <c r="F22" s="2">
        <v>1</v>
      </c>
      <c r="G22" s="2">
        <v>20.399999999999999</v>
      </c>
      <c r="H22" s="4">
        <f t="shared" si="0"/>
        <v>13.384440000000001</v>
      </c>
      <c r="I22" s="4">
        <f t="shared" si="1"/>
        <v>13.384440000000001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184</v>
      </c>
      <c r="C23" s="3" t="s">
        <v>185</v>
      </c>
      <c r="D23" s="3" t="s">
        <v>186</v>
      </c>
      <c r="E23" s="3" t="s">
        <v>13</v>
      </c>
      <c r="F23" s="2">
        <v>1</v>
      </c>
      <c r="G23" s="2">
        <v>20.399999999999999</v>
      </c>
      <c r="H23" s="4">
        <f t="shared" si="0"/>
        <v>13.384440000000001</v>
      </c>
      <c r="I23" s="4">
        <f t="shared" si="1"/>
        <v>13.384440000000001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187</v>
      </c>
      <c r="C24" s="3" t="s">
        <v>188</v>
      </c>
      <c r="D24" s="3" t="s">
        <v>189</v>
      </c>
      <c r="E24" s="3" t="s">
        <v>13</v>
      </c>
      <c r="F24" s="2">
        <v>3</v>
      </c>
      <c r="G24" s="2">
        <v>20.399999999999999</v>
      </c>
      <c r="H24" s="4">
        <f t="shared" si="0"/>
        <v>13.384440000000001</v>
      </c>
      <c r="I24" s="4">
        <f t="shared" si="1"/>
        <v>40.153320000000008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190</v>
      </c>
      <c r="C25" s="3" t="s">
        <v>191</v>
      </c>
      <c r="D25" s="3" t="s">
        <v>192</v>
      </c>
      <c r="E25" s="3" t="s">
        <v>13</v>
      </c>
      <c r="F25" s="2">
        <v>3</v>
      </c>
      <c r="G25" s="2">
        <v>18.2</v>
      </c>
      <c r="H25" s="4">
        <f t="shared" si="0"/>
        <v>11.94102</v>
      </c>
      <c r="I25" s="4">
        <f t="shared" si="1"/>
        <v>35.823059999999998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193</v>
      </c>
      <c r="C26" s="3" t="s">
        <v>194</v>
      </c>
      <c r="D26" s="3" t="s">
        <v>195</v>
      </c>
      <c r="E26" s="3" t="s">
        <v>13</v>
      </c>
      <c r="F26" s="2">
        <v>8</v>
      </c>
      <c r="G26" s="2">
        <v>18.2</v>
      </c>
      <c r="H26" s="4">
        <f t="shared" si="0"/>
        <v>11.94102</v>
      </c>
      <c r="I26" s="4">
        <f t="shared" si="1"/>
        <v>95.52816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196</v>
      </c>
      <c r="C27" s="3" t="s">
        <v>197</v>
      </c>
      <c r="D27" s="3" t="s">
        <v>198</v>
      </c>
      <c r="E27" s="3" t="s">
        <v>13</v>
      </c>
      <c r="F27" s="2">
        <v>3</v>
      </c>
      <c r="G27" s="2">
        <v>18.2</v>
      </c>
      <c r="H27" s="4">
        <f t="shared" si="0"/>
        <v>11.94102</v>
      </c>
      <c r="I27" s="4">
        <f t="shared" si="1"/>
        <v>35.823059999999998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199</v>
      </c>
      <c r="C28" s="3" t="s">
        <v>200</v>
      </c>
      <c r="D28" s="3" t="s">
        <v>201</v>
      </c>
      <c r="E28" s="3" t="s">
        <v>13</v>
      </c>
      <c r="F28" s="2">
        <v>4</v>
      </c>
      <c r="G28" s="2">
        <v>33.33</v>
      </c>
      <c r="H28" s="4">
        <f t="shared" si="0"/>
        <v>21.867813000000002</v>
      </c>
      <c r="I28" s="4">
        <f t="shared" si="1"/>
        <v>87.471252000000007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202</v>
      </c>
      <c r="C29" s="3" t="s">
        <v>203</v>
      </c>
      <c r="D29" s="3" t="s">
        <v>204</v>
      </c>
      <c r="E29" s="3" t="s">
        <v>13</v>
      </c>
      <c r="F29" s="2">
        <v>7</v>
      </c>
      <c r="G29" s="2">
        <v>33.33</v>
      </c>
      <c r="H29" s="4">
        <f t="shared" si="0"/>
        <v>21.867813000000002</v>
      </c>
      <c r="I29" s="4">
        <f t="shared" si="1"/>
        <v>153.074691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205</v>
      </c>
      <c r="C30" s="3" t="s">
        <v>206</v>
      </c>
      <c r="D30" s="3" t="s">
        <v>207</v>
      </c>
      <c r="E30" s="3" t="s">
        <v>13</v>
      </c>
      <c r="F30" s="2">
        <v>5</v>
      </c>
      <c r="G30" s="2">
        <v>33.33</v>
      </c>
      <c r="H30" s="4">
        <f t="shared" si="0"/>
        <v>21.867813000000002</v>
      </c>
      <c r="I30" s="4">
        <f t="shared" si="1"/>
        <v>109.33906500000001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208</v>
      </c>
      <c r="C31" s="3" t="s">
        <v>209</v>
      </c>
      <c r="D31" s="3" t="s">
        <v>210</v>
      </c>
      <c r="E31" s="3" t="s">
        <v>13</v>
      </c>
      <c r="F31" s="2">
        <v>1</v>
      </c>
      <c r="G31" s="2">
        <v>33.33</v>
      </c>
      <c r="H31" s="4">
        <f t="shared" si="0"/>
        <v>21.867813000000002</v>
      </c>
      <c r="I31" s="4">
        <f t="shared" si="1"/>
        <v>21.867813000000002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211</v>
      </c>
      <c r="C32" s="3" t="s">
        <v>212</v>
      </c>
      <c r="D32" s="3" t="s">
        <v>213</v>
      </c>
      <c r="E32" s="3" t="s">
        <v>13</v>
      </c>
      <c r="F32" s="2">
        <v>10</v>
      </c>
      <c r="G32" s="2">
        <v>18.2</v>
      </c>
      <c r="H32" s="4">
        <f t="shared" si="0"/>
        <v>11.94102</v>
      </c>
      <c r="I32" s="4">
        <f t="shared" si="1"/>
        <v>119.4102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214</v>
      </c>
      <c r="C33" s="3" t="s">
        <v>215</v>
      </c>
      <c r="D33" s="3" t="s">
        <v>216</v>
      </c>
      <c r="E33" s="3" t="s">
        <v>13</v>
      </c>
      <c r="F33" s="2">
        <v>5</v>
      </c>
      <c r="G33" s="2">
        <v>18.2</v>
      </c>
      <c r="H33" s="4">
        <f t="shared" si="0"/>
        <v>11.94102</v>
      </c>
      <c r="I33" s="4">
        <f t="shared" si="1"/>
        <v>59.705100000000002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217</v>
      </c>
      <c r="C34" s="3" t="s">
        <v>218</v>
      </c>
      <c r="D34" s="3" t="s">
        <v>219</v>
      </c>
      <c r="E34" s="3" t="s">
        <v>13</v>
      </c>
      <c r="F34" s="2">
        <v>2</v>
      </c>
      <c r="G34" s="2">
        <v>18.2</v>
      </c>
      <c r="H34" s="4">
        <f t="shared" si="0"/>
        <v>11.94102</v>
      </c>
      <c r="I34" s="4">
        <f t="shared" si="1"/>
        <v>23.88204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220</v>
      </c>
      <c r="C35" s="3" t="s">
        <v>221</v>
      </c>
      <c r="D35" s="3" t="s">
        <v>222</v>
      </c>
      <c r="E35" s="3" t="s">
        <v>13</v>
      </c>
      <c r="F35" s="2">
        <v>4</v>
      </c>
      <c r="G35" s="2">
        <v>18.2</v>
      </c>
      <c r="H35" s="4">
        <f t="shared" si="0"/>
        <v>11.94102</v>
      </c>
      <c r="I35" s="4">
        <f t="shared" si="1"/>
        <v>47.76408</v>
      </c>
      <c r="J35" s="3" t="s">
        <v>14</v>
      </c>
      <c r="K35" s="3" t="s">
        <v>59</v>
      </c>
    </row>
    <row r="36" spans="1:11" x14ac:dyDescent="0.2">
      <c r="A36" s="2">
        <v>34</v>
      </c>
      <c r="B36" s="3" t="s">
        <v>223</v>
      </c>
      <c r="C36" s="3" t="s">
        <v>224</v>
      </c>
      <c r="D36" s="3" t="s">
        <v>225</v>
      </c>
      <c r="E36" s="3" t="s">
        <v>13</v>
      </c>
      <c r="F36" s="2">
        <v>4</v>
      </c>
      <c r="G36" s="2">
        <v>18.2</v>
      </c>
      <c r="H36" s="4">
        <f t="shared" si="0"/>
        <v>11.94102</v>
      </c>
      <c r="I36" s="4">
        <f t="shared" si="1"/>
        <v>47.76408</v>
      </c>
      <c r="J36" s="3" t="s">
        <v>14</v>
      </c>
      <c r="K36" s="3" t="s">
        <v>59</v>
      </c>
    </row>
    <row r="37" spans="1:11" x14ac:dyDescent="0.2">
      <c r="A37" s="2">
        <v>35</v>
      </c>
      <c r="B37" s="3" t="s">
        <v>226</v>
      </c>
      <c r="C37" s="3" t="s">
        <v>227</v>
      </c>
      <c r="D37" s="3" t="s">
        <v>228</v>
      </c>
      <c r="E37" s="3" t="s">
        <v>13</v>
      </c>
      <c r="F37" s="2">
        <v>3</v>
      </c>
      <c r="G37" s="2">
        <v>18.2</v>
      </c>
      <c r="H37" s="4">
        <f t="shared" si="0"/>
        <v>11.94102</v>
      </c>
      <c r="I37" s="4">
        <f t="shared" si="1"/>
        <v>35.823059999999998</v>
      </c>
      <c r="J37" s="3" t="s">
        <v>14</v>
      </c>
      <c r="K37" s="3" t="s">
        <v>59</v>
      </c>
    </row>
    <row r="38" spans="1:11" x14ac:dyDescent="0.2">
      <c r="A38" s="2">
        <v>36</v>
      </c>
      <c r="B38" s="3" t="s">
        <v>229</v>
      </c>
      <c r="C38" s="3" t="s">
        <v>230</v>
      </c>
      <c r="D38" s="3" t="s">
        <v>231</v>
      </c>
      <c r="E38" s="3" t="s">
        <v>13</v>
      </c>
      <c r="F38" s="2">
        <v>3</v>
      </c>
      <c r="G38" s="2">
        <v>18.2</v>
      </c>
      <c r="H38" s="4">
        <f t="shared" si="0"/>
        <v>11.94102</v>
      </c>
      <c r="I38" s="4">
        <f t="shared" si="1"/>
        <v>35.823059999999998</v>
      </c>
      <c r="J38" s="3" t="s">
        <v>14</v>
      </c>
      <c r="K38" s="3" t="s">
        <v>59</v>
      </c>
    </row>
    <row r="39" spans="1:11" x14ac:dyDescent="0.2">
      <c r="A39" s="2">
        <v>37</v>
      </c>
      <c r="B39" s="3" t="s">
        <v>232</v>
      </c>
      <c r="C39" s="3" t="s">
        <v>233</v>
      </c>
      <c r="D39" s="3" t="s">
        <v>234</v>
      </c>
      <c r="E39" s="3" t="s">
        <v>13</v>
      </c>
      <c r="F39" s="2">
        <v>1</v>
      </c>
      <c r="G39" s="2">
        <v>18.2</v>
      </c>
      <c r="H39" s="4">
        <f t="shared" si="0"/>
        <v>11.94102</v>
      </c>
      <c r="I39" s="4">
        <f t="shared" si="1"/>
        <v>11.94102</v>
      </c>
      <c r="J39" s="3" t="s">
        <v>14</v>
      </c>
      <c r="K39" s="3" t="s">
        <v>59</v>
      </c>
    </row>
    <row r="40" spans="1:11" x14ac:dyDescent="0.2">
      <c r="A40" s="2">
        <v>38</v>
      </c>
      <c r="B40" s="3" t="s">
        <v>235</v>
      </c>
      <c r="C40" s="3" t="s">
        <v>236</v>
      </c>
      <c r="D40" s="3" t="s">
        <v>237</v>
      </c>
      <c r="E40" s="3" t="s">
        <v>13</v>
      </c>
      <c r="F40" s="2">
        <v>2</v>
      </c>
      <c r="G40" s="2">
        <v>18.2</v>
      </c>
      <c r="H40" s="4">
        <f t="shared" si="0"/>
        <v>11.94102</v>
      </c>
      <c r="I40" s="4">
        <f t="shared" si="1"/>
        <v>23.88204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238</v>
      </c>
      <c r="C41" s="3" t="s">
        <v>239</v>
      </c>
      <c r="D41" s="3" t="s">
        <v>240</v>
      </c>
      <c r="E41" s="3" t="s">
        <v>13</v>
      </c>
      <c r="F41" s="2">
        <v>3</v>
      </c>
      <c r="G41" s="2">
        <v>18.2</v>
      </c>
      <c r="H41" s="4">
        <f t="shared" si="0"/>
        <v>11.94102</v>
      </c>
      <c r="I41" s="4">
        <f t="shared" si="1"/>
        <v>35.823059999999998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241</v>
      </c>
      <c r="C42" s="3" t="s">
        <v>242</v>
      </c>
      <c r="D42" s="3" t="s">
        <v>243</v>
      </c>
      <c r="E42" s="3" t="s">
        <v>13</v>
      </c>
      <c r="F42" s="2">
        <v>1</v>
      </c>
      <c r="G42" s="2">
        <v>15.66</v>
      </c>
      <c r="H42" s="4">
        <f t="shared" si="0"/>
        <v>10.274526000000002</v>
      </c>
      <c r="I42" s="4">
        <f t="shared" si="1"/>
        <v>10.274526000000002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244</v>
      </c>
      <c r="C43" s="3" t="s">
        <v>245</v>
      </c>
      <c r="D43" s="3" t="s">
        <v>246</v>
      </c>
      <c r="E43" s="3" t="s">
        <v>13</v>
      </c>
      <c r="F43" s="2">
        <v>1</v>
      </c>
      <c r="G43" s="2">
        <v>18.2</v>
      </c>
      <c r="H43" s="4">
        <f t="shared" si="0"/>
        <v>11.94102</v>
      </c>
      <c r="I43" s="4">
        <f t="shared" si="1"/>
        <v>11.94102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247</v>
      </c>
      <c r="C44" s="3" t="s">
        <v>248</v>
      </c>
      <c r="D44" s="3" t="s">
        <v>249</v>
      </c>
      <c r="E44" s="3" t="s">
        <v>13</v>
      </c>
      <c r="F44" s="2">
        <v>1</v>
      </c>
      <c r="G44" s="2">
        <v>15.66</v>
      </c>
      <c r="H44" s="4">
        <f t="shared" si="0"/>
        <v>10.274526000000002</v>
      </c>
      <c r="I44" s="4">
        <f t="shared" si="1"/>
        <v>10.274526000000002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250</v>
      </c>
      <c r="C45" s="3" t="s">
        <v>251</v>
      </c>
      <c r="D45" s="3" t="s">
        <v>252</v>
      </c>
      <c r="E45" s="3" t="s">
        <v>13</v>
      </c>
      <c r="F45" s="2">
        <v>2</v>
      </c>
      <c r="G45" s="2">
        <v>18.2</v>
      </c>
      <c r="H45" s="4">
        <f t="shared" si="0"/>
        <v>11.94102</v>
      </c>
      <c r="I45" s="4">
        <f t="shared" si="1"/>
        <v>23.88204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253</v>
      </c>
      <c r="C46" s="3" t="s">
        <v>254</v>
      </c>
      <c r="D46" s="3" t="s">
        <v>255</v>
      </c>
      <c r="E46" s="3" t="s">
        <v>13</v>
      </c>
      <c r="F46" s="2">
        <v>1</v>
      </c>
      <c r="G46" s="2">
        <v>15.66</v>
      </c>
      <c r="H46" s="4">
        <f t="shared" si="0"/>
        <v>10.274526000000002</v>
      </c>
      <c r="I46" s="4">
        <f t="shared" si="1"/>
        <v>10.274526000000002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256</v>
      </c>
      <c r="C47" s="3" t="s">
        <v>257</v>
      </c>
      <c r="D47" s="3" t="s">
        <v>258</v>
      </c>
      <c r="E47" s="3" t="s">
        <v>13</v>
      </c>
      <c r="F47" s="2">
        <v>3</v>
      </c>
      <c r="G47" s="2">
        <v>33.33</v>
      </c>
      <c r="H47" s="4">
        <f t="shared" si="0"/>
        <v>21.867813000000002</v>
      </c>
      <c r="I47" s="4">
        <f t="shared" si="1"/>
        <v>65.603439000000009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259</v>
      </c>
      <c r="C48" s="3" t="s">
        <v>260</v>
      </c>
      <c r="D48" s="3" t="s">
        <v>261</v>
      </c>
      <c r="E48" s="3" t="s">
        <v>13</v>
      </c>
      <c r="F48" s="2">
        <v>6</v>
      </c>
      <c r="G48" s="2">
        <v>33.33</v>
      </c>
      <c r="H48" s="4">
        <f t="shared" si="0"/>
        <v>21.867813000000002</v>
      </c>
      <c r="I48" s="4">
        <f t="shared" si="1"/>
        <v>131.20687800000002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262</v>
      </c>
      <c r="C49" s="3" t="s">
        <v>263</v>
      </c>
      <c r="D49" s="3" t="s">
        <v>264</v>
      </c>
      <c r="E49" s="3" t="s">
        <v>13</v>
      </c>
      <c r="F49" s="2">
        <v>8</v>
      </c>
      <c r="G49" s="2">
        <v>33.33</v>
      </c>
      <c r="H49" s="4">
        <f t="shared" si="0"/>
        <v>21.867813000000002</v>
      </c>
      <c r="I49" s="4">
        <f t="shared" si="1"/>
        <v>174.94250400000001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265</v>
      </c>
      <c r="C50" s="3" t="s">
        <v>266</v>
      </c>
      <c r="D50" s="3" t="s">
        <v>267</v>
      </c>
      <c r="E50" s="3" t="s">
        <v>13</v>
      </c>
      <c r="F50" s="2">
        <v>2</v>
      </c>
      <c r="G50" s="2">
        <v>33.33</v>
      </c>
      <c r="H50" s="4">
        <f t="shared" si="0"/>
        <v>21.867813000000002</v>
      </c>
      <c r="I50" s="4">
        <f t="shared" si="1"/>
        <v>43.735626000000003</v>
      </c>
      <c r="J50" s="3" t="s">
        <v>14</v>
      </c>
      <c r="K50" s="3" t="s">
        <v>34</v>
      </c>
    </row>
    <row r="51" spans="1:11" x14ac:dyDescent="0.2">
      <c r="A51" s="2"/>
      <c r="B51" s="3" t="s">
        <v>123</v>
      </c>
      <c r="C51" s="2"/>
      <c r="D51" s="2"/>
      <c r="E51" s="2"/>
      <c r="F51" s="2">
        <v>162</v>
      </c>
      <c r="G51" s="2"/>
      <c r="H51" s="2"/>
      <c r="I51" s="4">
        <f>SUM(I3:I50)</f>
        <v>2326.8192840000002</v>
      </c>
      <c r="J51" s="2"/>
      <c r="K51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6CEF5-B6AE-F741-80B4-C99CB2462144}">
  <dimension ref="A1:K9"/>
  <sheetViews>
    <sheetView workbookViewId="0">
      <selection activeCell="H3" sqref="H3:H8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3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2624</v>
      </c>
      <c r="C3" s="3" t="s">
        <v>2625</v>
      </c>
      <c r="D3" s="3" t="s">
        <v>2626</v>
      </c>
      <c r="E3" s="3" t="s">
        <v>13</v>
      </c>
      <c r="F3" s="2">
        <v>47</v>
      </c>
      <c r="G3" s="2">
        <v>100.69</v>
      </c>
      <c r="H3" s="4">
        <f>G3*0.9*0.9*0.9*0.9</f>
        <v>66.062708999999998</v>
      </c>
      <c r="I3" s="4">
        <f>F3*H3</f>
        <v>3104.9473229999999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2627</v>
      </c>
      <c r="C4" s="3" t="s">
        <v>2628</v>
      </c>
      <c r="D4" s="3" t="s">
        <v>2629</v>
      </c>
      <c r="E4" s="3" t="s">
        <v>13</v>
      </c>
      <c r="F4" s="2">
        <v>18</v>
      </c>
      <c r="G4" s="2">
        <v>100.69</v>
      </c>
      <c r="H4" s="4">
        <f t="shared" ref="H4:H8" si="0">G4*0.9*0.9*0.9*0.9</f>
        <v>66.062708999999998</v>
      </c>
      <c r="I4" s="4">
        <f t="shared" ref="I4:I8" si="1">F4*H4</f>
        <v>1189.1287620000001</v>
      </c>
      <c r="J4" s="3" t="s">
        <v>14</v>
      </c>
      <c r="K4" s="3" t="s">
        <v>939</v>
      </c>
    </row>
    <row r="5" spans="1:11" x14ac:dyDescent="0.2">
      <c r="A5" s="2">
        <v>3</v>
      </c>
      <c r="B5" s="3" t="s">
        <v>2630</v>
      </c>
      <c r="C5" s="3" t="s">
        <v>2631</v>
      </c>
      <c r="D5" s="3" t="s">
        <v>2632</v>
      </c>
      <c r="E5" s="3" t="s">
        <v>13</v>
      </c>
      <c r="F5" s="2">
        <v>1</v>
      </c>
      <c r="G5" s="2">
        <v>100.69</v>
      </c>
      <c r="H5" s="4">
        <f t="shared" si="0"/>
        <v>66.062708999999998</v>
      </c>
      <c r="I5" s="4">
        <f t="shared" si="1"/>
        <v>66.062708999999998</v>
      </c>
      <c r="J5" s="3" t="s">
        <v>14</v>
      </c>
      <c r="K5" s="3" t="s">
        <v>939</v>
      </c>
    </row>
    <row r="6" spans="1:11" x14ac:dyDescent="0.2">
      <c r="A6" s="2">
        <v>4</v>
      </c>
      <c r="B6" s="3" t="s">
        <v>2633</v>
      </c>
      <c r="C6" s="3" t="s">
        <v>2634</v>
      </c>
      <c r="D6" s="3" t="s">
        <v>2635</v>
      </c>
      <c r="E6" s="3" t="s">
        <v>13</v>
      </c>
      <c r="F6" s="2">
        <v>1</v>
      </c>
      <c r="G6" s="2">
        <v>48.58</v>
      </c>
      <c r="H6" s="4">
        <f t="shared" si="0"/>
        <v>31.873338000000007</v>
      </c>
      <c r="I6" s="4">
        <f t="shared" si="1"/>
        <v>31.873338000000007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2636</v>
      </c>
      <c r="C7" s="3" t="s">
        <v>2637</v>
      </c>
      <c r="D7" s="3" t="s">
        <v>2638</v>
      </c>
      <c r="E7" s="3" t="s">
        <v>13</v>
      </c>
      <c r="F7" s="2">
        <v>7</v>
      </c>
      <c r="G7" s="2">
        <v>95.86</v>
      </c>
      <c r="H7" s="4">
        <f t="shared" si="0"/>
        <v>62.893746000000014</v>
      </c>
      <c r="I7" s="4">
        <f t="shared" si="1"/>
        <v>440.25622200000009</v>
      </c>
      <c r="J7" s="3" t="s">
        <v>14</v>
      </c>
      <c r="K7" s="3" t="s">
        <v>939</v>
      </c>
    </row>
    <row r="8" spans="1:11" x14ac:dyDescent="0.2">
      <c r="A8" s="2">
        <v>6</v>
      </c>
      <c r="B8" s="3" t="s">
        <v>2639</v>
      </c>
      <c r="C8" s="3" t="s">
        <v>2640</v>
      </c>
      <c r="D8" s="3" t="s">
        <v>2641</v>
      </c>
      <c r="E8" s="3" t="s">
        <v>13</v>
      </c>
      <c r="F8" s="2">
        <v>3</v>
      </c>
      <c r="G8" s="2">
        <v>95.86</v>
      </c>
      <c r="H8" s="4">
        <f t="shared" si="0"/>
        <v>62.893746000000014</v>
      </c>
      <c r="I8" s="4">
        <f t="shared" si="1"/>
        <v>188.68123800000004</v>
      </c>
      <c r="J8" s="3" t="s">
        <v>14</v>
      </c>
      <c r="K8" s="3" t="s">
        <v>939</v>
      </c>
    </row>
    <row r="9" spans="1:11" x14ac:dyDescent="0.2">
      <c r="A9" s="2"/>
      <c r="B9" s="3" t="s">
        <v>123</v>
      </c>
      <c r="C9" s="2"/>
      <c r="D9" s="2"/>
      <c r="E9" s="2"/>
      <c r="F9" s="2">
        <v>77</v>
      </c>
      <c r="G9" s="2"/>
      <c r="H9" s="2"/>
      <c r="I9" s="4">
        <f>SUM(I3:I8)</f>
        <v>5020.9495919999999</v>
      </c>
      <c r="J9" s="2"/>
      <c r="K9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48916-32B5-A54F-82C4-33E147E32C4D}">
  <dimension ref="A1:K71"/>
  <sheetViews>
    <sheetView workbookViewId="0">
      <selection activeCell="H3" sqref="H3:H7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5443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2327</v>
      </c>
      <c r="C3" s="3" t="s">
        <v>2328</v>
      </c>
      <c r="D3" s="3" t="s">
        <v>2329</v>
      </c>
      <c r="E3" s="3" t="s">
        <v>13</v>
      </c>
      <c r="F3" s="2">
        <v>2</v>
      </c>
      <c r="G3" s="2">
        <v>44.23</v>
      </c>
      <c r="H3" s="4">
        <f>G3*0.9*0.9*0.9*0.9</f>
        <v>29.019302999999997</v>
      </c>
      <c r="I3" s="4">
        <f>F3*H3</f>
        <v>58.038605999999994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2330</v>
      </c>
      <c r="C4" s="3" t="s">
        <v>2331</v>
      </c>
      <c r="D4" s="3" t="s">
        <v>2332</v>
      </c>
      <c r="E4" s="3" t="s">
        <v>13</v>
      </c>
      <c r="F4" s="2">
        <v>1</v>
      </c>
      <c r="G4" s="2">
        <v>44.23</v>
      </c>
      <c r="H4" s="4">
        <f t="shared" ref="H4:H67" si="0">G4*0.9*0.9*0.9*0.9</f>
        <v>29.019302999999997</v>
      </c>
      <c r="I4" s="4">
        <f t="shared" ref="I4:I67" si="1">F4*H4</f>
        <v>29.019302999999997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2342</v>
      </c>
      <c r="C5" s="3" t="s">
        <v>2343</v>
      </c>
      <c r="D5" s="3" t="s">
        <v>2344</v>
      </c>
      <c r="E5" s="3" t="s">
        <v>13</v>
      </c>
      <c r="F5" s="2">
        <v>2</v>
      </c>
      <c r="G5" s="2">
        <v>44.23</v>
      </c>
      <c r="H5" s="4">
        <f t="shared" si="0"/>
        <v>29.019302999999997</v>
      </c>
      <c r="I5" s="4">
        <f t="shared" si="1"/>
        <v>58.038605999999994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2336</v>
      </c>
      <c r="C6" s="3" t="s">
        <v>2337</v>
      </c>
      <c r="D6" s="3" t="s">
        <v>2338</v>
      </c>
      <c r="E6" s="3" t="s">
        <v>13</v>
      </c>
      <c r="F6" s="2">
        <v>2</v>
      </c>
      <c r="G6" s="2">
        <v>44.23</v>
      </c>
      <c r="H6" s="4">
        <f t="shared" si="0"/>
        <v>29.019302999999997</v>
      </c>
      <c r="I6" s="4">
        <f t="shared" si="1"/>
        <v>58.038605999999994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2324</v>
      </c>
      <c r="C7" s="3" t="s">
        <v>2325</v>
      </c>
      <c r="D7" s="3" t="s">
        <v>2326</v>
      </c>
      <c r="E7" s="3" t="s">
        <v>13</v>
      </c>
      <c r="F7" s="2">
        <v>1</v>
      </c>
      <c r="G7" s="2">
        <v>44.23</v>
      </c>
      <c r="H7" s="4">
        <f t="shared" si="0"/>
        <v>29.019302999999997</v>
      </c>
      <c r="I7" s="4">
        <f t="shared" si="1"/>
        <v>29.019302999999997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2291</v>
      </c>
      <c r="C8" s="3" t="s">
        <v>2292</v>
      </c>
      <c r="D8" s="3" t="s">
        <v>2293</v>
      </c>
      <c r="E8" s="3" t="s">
        <v>13</v>
      </c>
      <c r="F8" s="2">
        <v>4</v>
      </c>
      <c r="G8" s="2">
        <v>44.23</v>
      </c>
      <c r="H8" s="4">
        <f t="shared" si="0"/>
        <v>29.019302999999997</v>
      </c>
      <c r="I8" s="4">
        <f t="shared" si="1"/>
        <v>116.07721199999999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2138</v>
      </c>
      <c r="C9" s="3" t="s">
        <v>2139</v>
      </c>
      <c r="D9" s="3" t="s">
        <v>2140</v>
      </c>
      <c r="E9" s="3" t="s">
        <v>13</v>
      </c>
      <c r="F9" s="2">
        <v>2</v>
      </c>
      <c r="G9" s="2">
        <v>62.54</v>
      </c>
      <c r="H9" s="4">
        <f t="shared" si="0"/>
        <v>41.032494000000007</v>
      </c>
      <c r="I9" s="4">
        <f t="shared" si="1"/>
        <v>82.064988000000014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2642</v>
      </c>
      <c r="C10" s="3" t="s">
        <v>2643</v>
      </c>
      <c r="D10" s="3" t="s">
        <v>2644</v>
      </c>
      <c r="E10" s="3" t="s">
        <v>13</v>
      </c>
      <c r="F10" s="2">
        <v>1</v>
      </c>
      <c r="G10" s="2">
        <v>62.54</v>
      </c>
      <c r="H10" s="4">
        <f t="shared" si="0"/>
        <v>41.032494000000007</v>
      </c>
      <c r="I10" s="4">
        <f t="shared" si="1"/>
        <v>41.032494000000007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2282</v>
      </c>
      <c r="C11" s="3" t="s">
        <v>2283</v>
      </c>
      <c r="D11" s="3" t="s">
        <v>2284</v>
      </c>
      <c r="E11" s="3" t="s">
        <v>13</v>
      </c>
      <c r="F11" s="2">
        <v>3</v>
      </c>
      <c r="G11" s="2">
        <v>62.54</v>
      </c>
      <c r="H11" s="4">
        <f t="shared" si="0"/>
        <v>41.032494000000007</v>
      </c>
      <c r="I11" s="4">
        <f t="shared" si="1"/>
        <v>123.09748200000001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2645</v>
      </c>
      <c r="C12" s="3" t="s">
        <v>2646</v>
      </c>
      <c r="D12" s="3" t="s">
        <v>2647</v>
      </c>
      <c r="E12" s="3" t="s">
        <v>13</v>
      </c>
      <c r="F12" s="2">
        <v>1</v>
      </c>
      <c r="G12" s="2">
        <v>0.13</v>
      </c>
      <c r="H12" s="4">
        <f t="shared" si="0"/>
        <v>8.5293000000000008E-2</v>
      </c>
      <c r="I12" s="4">
        <f t="shared" si="1"/>
        <v>8.5293000000000008E-2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2279</v>
      </c>
      <c r="C13" s="3" t="s">
        <v>2280</v>
      </c>
      <c r="D13" s="3" t="s">
        <v>2281</v>
      </c>
      <c r="E13" s="3" t="s">
        <v>13</v>
      </c>
      <c r="F13" s="2">
        <v>5</v>
      </c>
      <c r="G13" s="2">
        <v>62.54</v>
      </c>
      <c r="H13" s="4">
        <f t="shared" si="0"/>
        <v>41.032494000000007</v>
      </c>
      <c r="I13" s="4">
        <f t="shared" si="1"/>
        <v>205.16247000000004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2276</v>
      </c>
      <c r="C14" s="3" t="s">
        <v>2277</v>
      </c>
      <c r="D14" s="3" t="s">
        <v>2278</v>
      </c>
      <c r="E14" s="3" t="s">
        <v>13</v>
      </c>
      <c r="F14" s="2">
        <v>1</v>
      </c>
      <c r="G14" s="2">
        <v>62.54</v>
      </c>
      <c r="H14" s="4">
        <f t="shared" si="0"/>
        <v>41.032494000000007</v>
      </c>
      <c r="I14" s="4">
        <f t="shared" si="1"/>
        <v>41.032494000000007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2306</v>
      </c>
      <c r="C15" s="3" t="s">
        <v>2307</v>
      </c>
      <c r="D15" s="3" t="s">
        <v>2308</v>
      </c>
      <c r="E15" s="3" t="s">
        <v>13</v>
      </c>
      <c r="F15" s="2">
        <v>4</v>
      </c>
      <c r="G15" s="2">
        <v>32.1</v>
      </c>
      <c r="H15" s="4">
        <f t="shared" si="0"/>
        <v>21.06081</v>
      </c>
      <c r="I15" s="4">
        <f t="shared" si="1"/>
        <v>84.24324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2312</v>
      </c>
      <c r="C16" s="3" t="s">
        <v>2313</v>
      </c>
      <c r="D16" s="3" t="s">
        <v>2314</v>
      </c>
      <c r="E16" s="3" t="s">
        <v>13</v>
      </c>
      <c r="F16" s="2">
        <v>6</v>
      </c>
      <c r="G16" s="2">
        <v>32.119999999999997</v>
      </c>
      <c r="H16" s="4">
        <f t="shared" si="0"/>
        <v>21.073931999999999</v>
      </c>
      <c r="I16" s="4">
        <f t="shared" si="1"/>
        <v>126.443592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2012</v>
      </c>
      <c r="C17" s="3" t="s">
        <v>2013</v>
      </c>
      <c r="D17" s="3" t="s">
        <v>2014</v>
      </c>
      <c r="E17" s="3" t="s">
        <v>13</v>
      </c>
      <c r="F17" s="2">
        <v>6</v>
      </c>
      <c r="G17" s="2">
        <v>32.1</v>
      </c>
      <c r="H17" s="4">
        <f t="shared" si="0"/>
        <v>21.06081</v>
      </c>
      <c r="I17" s="4">
        <f t="shared" si="1"/>
        <v>126.36485999999999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2033</v>
      </c>
      <c r="C18" s="3" t="s">
        <v>2034</v>
      </c>
      <c r="D18" s="3" t="s">
        <v>2035</v>
      </c>
      <c r="E18" s="3" t="s">
        <v>13</v>
      </c>
      <c r="F18" s="2">
        <v>5</v>
      </c>
      <c r="G18" s="2">
        <v>32.119999999999997</v>
      </c>
      <c r="H18" s="4">
        <f t="shared" si="0"/>
        <v>21.073931999999999</v>
      </c>
      <c r="I18" s="4">
        <f t="shared" si="1"/>
        <v>105.36966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2285</v>
      </c>
      <c r="C19" s="3" t="s">
        <v>2286</v>
      </c>
      <c r="D19" s="3" t="s">
        <v>2287</v>
      </c>
      <c r="E19" s="3" t="s">
        <v>13</v>
      </c>
      <c r="F19" s="2">
        <v>2</v>
      </c>
      <c r="G19" s="2">
        <v>62.54</v>
      </c>
      <c r="H19" s="4">
        <f t="shared" si="0"/>
        <v>41.032494000000007</v>
      </c>
      <c r="I19" s="4">
        <f t="shared" si="1"/>
        <v>82.064988000000014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2648</v>
      </c>
      <c r="C20" s="3" t="s">
        <v>2649</v>
      </c>
      <c r="D20" s="3" t="s">
        <v>2650</v>
      </c>
      <c r="E20" s="3" t="s">
        <v>13</v>
      </c>
      <c r="F20" s="2">
        <v>3</v>
      </c>
      <c r="G20" s="2">
        <v>0.13</v>
      </c>
      <c r="H20" s="4">
        <f t="shared" si="0"/>
        <v>8.5293000000000008E-2</v>
      </c>
      <c r="I20" s="4">
        <f t="shared" si="1"/>
        <v>0.25587900000000002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2147</v>
      </c>
      <c r="C21" s="3" t="s">
        <v>2148</v>
      </c>
      <c r="D21" s="3" t="s">
        <v>2149</v>
      </c>
      <c r="E21" s="3" t="s">
        <v>13</v>
      </c>
      <c r="F21" s="2">
        <v>6</v>
      </c>
      <c r="G21" s="2">
        <v>32.119999999999997</v>
      </c>
      <c r="H21" s="4">
        <f t="shared" si="0"/>
        <v>21.073931999999999</v>
      </c>
      <c r="I21" s="4">
        <f t="shared" si="1"/>
        <v>126.443592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2144</v>
      </c>
      <c r="C22" s="3" t="s">
        <v>2145</v>
      </c>
      <c r="D22" s="3" t="s">
        <v>2146</v>
      </c>
      <c r="E22" s="3" t="s">
        <v>13</v>
      </c>
      <c r="F22" s="2">
        <v>8</v>
      </c>
      <c r="G22" s="2">
        <v>32.119999999999997</v>
      </c>
      <c r="H22" s="4">
        <f t="shared" si="0"/>
        <v>21.073931999999999</v>
      </c>
      <c r="I22" s="4">
        <f t="shared" si="1"/>
        <v>168.59145599999999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2651</v>
      </c>
      <c r="C23" s="3" t="s">
        <v>2652</v>
      </c>
      <c r="D23" s="3" t="s">
        <v>2653</v>
      </c>
      <c r="E23" s="3" t="s">
        <v>13</v>
      </c>
      <c r="F23" s="2">
        <v>1</v>
      </c>
      <c r="G23" s="2">
        <v>27.4</v>
      </c>
      <c r="H23" s="4">
        <f t="shared" si="0"/>
        <v>17.977139999999999</v>
      </c>
      <c r="I23" s="4">
        <f t="shared" si="1"/>
        <v>17.977139999999999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2249</v>
      </c>
      <c r="C24" s="3" t="s">
        <v>2250</v>
      </c>
      <c r="D24" s="3" t="s">
        <v>2251</v>
      </c>
      <c r="E24" s="3" t="s">
        <v>13</v>
      </c>
      <c r="F24" s="2">
        <v>3</v>
      </c>
      <c r="G24" s="2">
        <v>27.34</v>
      </c>
      <c r="H24" s="4">
        <f t="shared" si="0"/>
        <v>17.937774000000005</v>
      </c>
      <c r="I24" s="4">
        <f t="shared" si="1"/>
        <v>53.813322000000014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2303</v>
      </c>
      <c r="C25" s="3" t="s">
        <v>2304</v>
      </c>
      <c r="D25" s="3" t="s">
        <v>2305</v>
      </c>
      <c r="E25" s="3" t="s">
        <v>13</v>
      </c>
      <c r="F25" s="2">
        <v>4</v>
      </c>
      <c r="G25" s="2">
        <v>32.119999999999997</v>
      </c>
      <c r="H25" s="4">
        <f t="shared" si="0"/>
        <v>21.073931999999999</v>
      </c>
      <c r="I25" s="4">
        <f t="shared" si="1"/>
        <v>84.295727999999997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2315</v>
      </c>
      <c r="C26" s="3" t="s">
        <v>2316</v>
      </c>
      <c r="D26" s="3" t="s">
        <v>2317</v>
      </c>
      <c r="E26" s="3" t="s">
        <v>13</v>
      </c>
      <c r="F26" s="2">
        <v>2</v>
      </c>
      <c r="G26" s="2">
        <v>32.119999999999997</v>
      </c>
      <c r="H26" s="4">
        <f t="shared" si="0"/>
        <v>21.073931999999999</v>
      </c>
      <c r="I26" s="4">
        <f t="shared" si="1"/>
        <v>42.147863999999998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2654</v>
      </c>
      <c r="C27" s="3" t="s">
        <v>2655</v>
      </c>
      <c r="D27" s="3" t="s">
        <v>2656</v>
      </c>
      <c r="E27" s="3" t="s">
        <v>13</v>
      </c>
      <c r="F27" s="2">
        <v>2</v>
      </c>
      <c r="G27" s="2">
        <v>32.119999999999997</v>
      </c>
      <c r="H27" s="4">
        <f t="shared" si="0"/>
        <v>21.073931999999999</v>
      </c>
      <c r="I27" s="4">
        <f t="shared" si="1"/>
        <v>42.147863999999998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1991</v>
      </c>
      <c r="C28" s="3" t="s">
        <v>1992</v>
      </c>
      <c r="D28" s="3" t="s">
        <v>1993</v>
      </c>
      <c r="E28" s="3" t="s">
        <v>13</v>
      </c>
      <c r="F28" s="2">
        <v>5</v>
      </c>
      <c r="G28" s="2">
        <v>32.119999999999997</v>
      </c>
      <c r="H28" s="4">
        <f t="shared" si="0"/>
        <v>21.073931999999999</v>
      </c>
      <c r="I28" s="4">
        <f t="shared" si="1"/>
        <v>105.36966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2318</v>
      </c>
      <c r="C29" s="3" t="s">
        <v>2319</v>
      </c>
      <c r="D29" s="3" t="s">
        <v>2320</v>
      </c>
      <c r="E29" s="3" t="s">
        <v>13</v>
      </c>
      <c r="F29" s="2">
        <v>4</v>
      </c>
      <c r="G29" s="2">
        <v>32.1</v>
      </c>
      <c r="H29" s="4">
        <f t="shared" si="0"/>
        <v>21.06081</v>
      </c>
      <c r="I29" s="4">
        <f t="shared" si="1"/>
        <v>84.24324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2441</v>
      </c>
      <c r="C30" s="3" t="s">
        <v>2442</v>
      </c>
      <c r="D30" s="3" t="s">
        <v>2443</v>
      </c>
      <c r="E30" s="3" t="s">
        <v>13</v>
      </c>
      <c r="F30" s="2">
        <v>1</v>
      </c>
      <c r="G30" s="2">
        <v>34.520000000000003</v>
      </c>
      <c r="H30" s="4">
        <f t="shared" si="0"/>
        <v>22.648572000000005</v>
      </c>
      <c r="I30" s="4">
        <f t="shared" si="1"/>
        <v>22.648572000000005</v>
      </c>
      <c r="J30" s="3" t="s">
        <v>770</v>
      </c>
      <c r="K30" s="3" t="s">
        <v>691</v>
      </c>
    </row>
    <row r="31" spans="1:11" x14ac:dyDescent="0.2">
      <c r="A31" s="2">
        <v>29</v>
      </c>
      <c r="B31" s="3" t="s">
        <v>2348</v>
      </c>
      <c r="C31" s="3" t="s">
        <v>2349</v>
      </c>
      <c r="D31" s="3" t="s">
        <v>2350</v>
      </c>
      <c r="E31" s="3" t="s">
        <v>13</v>
      </c>
      <c r="F31" s="2">
        <v>1</v>
      </c>
      <c r="G31" s="2">
        <v>34.520000000000003</v>
      </c>
      <c r="H31" s="4">
        <f t="shared" si="0"/>
        <v>22.648572000000005</v>
      </c>
      <c r="I31" s="4">
        <f t="shared" si="1"/>
        <v>22.648572000000005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2432</v>
      </c>
      <c r="C32" s="3" t="s">
        <v>2433</v>
      </c>
      <c r="D32" s="3" t="s">
        <v>2434</v>
      </c>
      <c r="E32" s="3" t="s">
        <v>13</v>
      </c>
      <c r="F32" s="2">
        <v>1</v>
      </c>
      <c r="G32" s="2">
        <v>33.58</v>
      </c>
      <c r="H32" s="4">
        <f t="shared" si="0"/>
        <v>22.031838</v>
      </c>
      <c r="I32" s="4">
        <f t="shared" si="1"/>
        <v>22.031838</v>
      </c>
      <c r="J32" s="3" t="s">
        <v>770</v>
      </c>
      <c r="K32" s="3" t="s">
        <v>691</v>
      </c>
    </row>
    <row r="33" spans="1:11" x14ac:dyDescent="0.2">
      <c r="A33" s="2">
        <v>31</v>
      </c>
      <c r="B33" s="3" t="s">
        <v>2426</v>
      </c>
      <c r="C33" s="3" t="s">
        <v>2427</v>
      </c>
      <c r="D33" s="3" t="s">
        <v>2428</v>
      </c>
      <c r="E33" s="3" t="s">
        <v>13</v>
      </c>
      <c r="F33" s="2">
        <v>2</v>
      </c>
      <c r="G33" s="2">
        <v>33.58</v>
      </c>
      <c r="H33" s="4">
        <f t="shared" si="0"/>
        <v>22.031838</v>
      </c>
      <c r="I33" s="4">
        <f t="shared" si="1"/>
        <v>44.063676000000001</v>
      </c>
      <c r="J33" s="3" t="s">
        <v>770</v>
      </c>
      <c r="K33" s="3" t="s">
        <v>691</v>
      </c>
    </row>
    <row r="34" spans="1:11" x14ac:dyDescent="0.2">
      <c r="A34" s="2">
        <v>32</v>
      </c>
      <c r="B34" s="3" t="s">
        <v>2429</v>
      </c>
      <c r="C34" s="3" t="s">
        <v>2430</v>
      </c>
      <c r="D34" s="3" t="s">
        <v>2431</v>
      </c>
      <c r="E34" s="3" t="s">
        <v>13</v>
      </c>
      <c r="F34" s="2">
        <v>1</v>
      </c>
      <c r="G34" s="2">
        <v>33.58</v>
      </c>
      <c r="H34" s="4">
        <f t="shared" si="0"/>
        <v>22.031838</v>
      </c>
      <c r="I34" s="4">
        <f t="shared" si="1"/>
        <v>22.031838</v>
      </c>
      <c r="J34" s="3" t="s">
        <v>770</v>
      </c>
      <c r="K34" s="3" t="s">
        <v>691</v>
      </c>
    </row>
    <row r="35" spans="1:11" x14ac:dyDescent="0.2">
      <c r="A35" s="2">
        <v>33</v>
      </c>
      <c r="B35" s="3" t="s">
        <v>2657</v>
      </c>
      <c r="C35" s="3" t="s">
        <v>2658</v>
      </c>
      <c r="D35" s="3" t="s">
        <v>2659</v>
      </c>
      <c r="E35" s="3" t="s">
        <v>13</v>
      </c>
      <c r="F35" s="2">
        <v>2</v>
      </c>
      <c r="G35" s="2">
        <v>33.58</v>
      </c>
      <c r="H35" s="4">
        <f t="shared" si="0"/>
        <v>22.031838</v>
      </c>
      <c r="I35" s="4">
        <f t="shared" si="1"/>
        <v>44.063676000000001</v>
      </c>
      <c r="J35" s="3" t="s">
        <v>770</v>
      </c>
      <c r="K35" s="3" t="s">
        <v>691</v>
      </c>
    </row>
    <row r="36" spans="1:11" x14ac:dyDescent="0.2">
      <c r="A36" s="2">
        <v>34</v>
      </c>
      <c r="B36" s="3" t="s">
        <v>2660</v>
      </c>
      <c r="C36" s="3" t="s">
        <v>2661</v>
      </c>
      <c r="D36" s="3" t="s">
        <v>2662</v>
      </c>
      <c r="E36" s="3" t="s">
        <v>13</v>
      </c>
      <c r="F36" s="2">
        <v>1</v>
      </c>
      <c r="G36" s="2">
        <v>33.61</v>
      </c>
      <c r="H36" s="4">
        <f t="shared" si="0"/>
        <v>22.051521000000001</v>
      </c>
      <c r="I36" s="4">
        <f t="shared" si="1"/>
        <v>22.051521000000001</v>
      </c>
      <c r="J36" s="3" t="s">
        <v>770</v>
      </c>
      <c r="K36" s="3" t="s">
        <v>691</v>
      </c>
    </row>
    <row r="37" spans="1:11" x14ac:dyDescent="0.2">
      <c r="A37" s="2">
        <v>35</v>
      </c>
      <c r="B37" s="3" t="s">
        <v>2663</v>
      </c>
      <c r="C37" s="3" t="s">
        <v>2664</v>
      </c>
      <c r="D37" s="3" t="s">
        <v>2665</v>
      </c>
      <c r="E37" s="3" t="s">
        <v>13</v>
      </c>
      <c r="F37" s="2">
        <v>2</v>
      </c>
      <c r="G37" s="2">
        <v>30</v>
      </c>
      <c r="H37" s="4">
        <f t="shared" si="0"/>
        <v>19.683</v>
      </c>
      <c r="I37" s="4">
        <f t="shared" si="1"/>
        <v>39.366</v>
      </c>
      <c r="J37" s="2"/>
      <c r="K37" s="3" t="s">
        <v>691</v>
      </c>
    </row>
    <row r="38" spans="1:11" x14ac:dyDescent="0.2">
      <c r="A38" s="2">
        <v>36</v>
      </c>
      <c r="B38" s="3" t="s">
        <v>2666</v>
      </c>
      <c r="C38" s="3" t="s">
        <v>2667</v>
      </c>
      <c r="D38" s="3" t="s">
        <v>2668</v>
      </c>
      <c r="E38" s="3" t="s">
        <v>13</v>
      </c>
      <c r="F38" s="2">
        <v>4</v>
      </c>
      <c r="G38" s="2">
        <v>27.34</v>
      </c>
      <c r="H38" s="4">
        <f t="shared" si="0"/>
        <v>17.937774000000005</v>
      </c>
      <c r="I38" s="4">
        <f t="shared" si="1"/>
        <v>71.751096000000018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2669</v>
      </c>
      <c r="C39" s="3" t="s">
        <v>2670</v>
      </c>
      <c r="D39" s="3" t="s">
        <v>2671</v>
      </c>
      <c r="E39" s="3" t="s">
        <v>13</v>
      </c>
      <c r="F39" s="2">
        <v>1</v>
      </c>
      <c r="G39" s="2">
        <v>27.34</v>
      </c>
      <c r="H39" s="4">
        <f t="shared" si="0"/>
        <v>17.937774000000005</v>
      </c>
      <c r="I39" s="4">
        <f t="shared" si="1"/>
        <v>17.937774000000005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2672</v>
      </c>
      <c r="C40" s="3" t="s">
        <v>2673</v>
      </c>
      <c r="D40" s="3" t="s">
        <v>2674</v>
      </c>
      <c r="E40" s="3" t="s">
        <v>13</v>
      </c>
      <c r="F40" s="2">
        <v>2</v>
      </c>
      <c r="G40" s="2">
        <v>27.34</v>
      </c>
      <c r="H40" s="4">
        <f t="shared" si="0"/>
        <v>17.937774000000005</v>
      </c>
      <c r="I40" s="4">
        <f t="shared" si="1"/>
        <v>35.875548000000009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2675</v>
      </c>
      <c r="C41" s="3" t="s">
        <v>2676</v>
      </c>
      <c r="D41" s="3" t="s">
        <v>2677</v>
      </c>
      <c r="E41" s="3" t="s">
        <v>13</v>
      </c>
      <c r="F41" s="2">
        <v>1</v>
      </c>
      <c r="G41" s="2">
        <v>27.34</v>
      </c>
      <c r="H41" s="4">
        <f t="shared" si="0"/>
        <v>17.937774000000005</v>
      </c>
      <c r="I41" s="4">
        <f t="shared" si="1"/>
        <v>17.937774000000005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2678</v>
      </c>
      <c r="C42" s="3" t="s">
        <v>2679</v>
      </c>
      <c r="D42" s="3" t="s">
        <v>2680</v>
      </c>
      <c r="E42" s="3" t="s">
        <v>13</v>
      </c>
      <c r="F42" s="2">
        <v>1</v>
      </c>
      <c r="G42" s="2">
        <v>27.34</v>
      </c>
      <c r="H42" s="4">
        <f t="shared" si="0"/>
        <v>17.937774000000005</v>
      </c>
      <c r="I42" s="4">
        <f t="shared" si="1"/>
        <v>17.937774000000005</v>
      </c>
      <c r="J42" s="3" t="s">
        <v>770</v>
      </c>
      <c r="K42" s="3" t="s">
        <v>691</v>
      </c>
    </row>
    <row r="43" spans="1:11" x14ac:dyDescent="0.2">
      <c r="A43" s="2">
        <v>41</v>
      </c>
      <c r="B43" s="3" t="s">
        <v>2681</v>
      </c>
      <c r="C43" s="3" t="s">
        <v>2682</v>
      </c>
      <c r="D43" s="3" t="s">
        <v>2683</v>
      </c>
      <c r="E43" s="3" t="s">
        <v>13</v>
      </c>
      <c r="F43" s="2">
        <v>1</v>
      </c>
      <c r="G43" s="2">
        <v>27.34</v>
      </c>
      <c r="H43" s="4">
        <f t="shared" si="0"/>
        <v>17.937774000000005</v>
      </c>
      <c r="I43" s="4">
        <f t="shared" si="1"/>
        <v>17.937774000000005</v>
      </c>
      <c r="J43" s="3" t="s">
        <v>14</v>
      </c>
      <c r="K43" s="3" t="s">
        <v>691</v>
      </c>
    </row>
    <row r="44" spans="1:11" x14ac:dyDescent="0.2">
      <c r="A44" s="2">
        <v>42</v>
      </c>
      <c r="B44" s="3" t="s">
        <v>2684</v>
      </c>
      <c r="C44" s="3" t="s">
        <v>2685</v>
      </c>
      <c r="D44" s="3" t="s">
        <v>2686</v>
      </c>
      <c r="E44" s="3" t="s">
        <v>13</v>
      </c>
      <c r="F44" s="2">
        <v>1</v>
      </c>
      <c r="G44" s="2">
        <v>27.34</v>
      </c>
      <c r="H44" s="4">
        <f t="shared" si="0"/>
        <v>17.937774000000005</v>
      </c>
      <c r="I44" s="4">
        <f t="shared" si="1"/>
        <v>17.937774000000005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2687</v>
      </c>
      <c r="C45" s="3" t="s">
        <v>2688</v>
      </c>
      <c r="D45" s="3" t="s">
        <v>2689</v>
      </c>
      <c r="E45" s="3" t="s">
        <v>13</v>
      </c>
      <c r="F45" s="2">
        <v>3</v>
      </c>
      <c r="G45" s="2">
        <v>27.34</v>
      </c>
      <c r="H45" s="4">
        <f t="shared" si="0"/>
        <v>17.937774000000005</v>
      </c>
      <c r="I45" s="4">
        <f t="shared" si="1"/>
        <v>53.813322000000014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2690</v>
      </c>
      <c r="C46" s="3" t="s">
        <v>2691</v>
      </c>
      <c r="D46" s="3" t="s">
        <v>2692</v>
      </c>
      <c r="E46" s="3" t="s">
        <v>13</v>
      </c>
      <c r="F46" s="2">
        <v>1</v>
      </c>
      <c r="G46" s="2">
        <v>33.58</v>
      </c>
      <c r="H46" s="4">
        <f t="shared" si="0"/>
        <v>22.031838</v>
      </c>
      <c r="I46" s="4">
        <f t="shared" si="1"/>
        <v>22.031838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2693</v>
      </c>
      <c r="C47" s="3" t="s">
        <v>2694</v>
      </c>
      <c r="D47" s="3" t="s">
        <v>2695</v>
      </c>
      <c r="E47" s="3" t="s">
        <v>13</v>
      </c>
      <c r="F47" s="2">
        <v>1</v>
      </c>
      <c r="G47" s="2">
        <v>33.58</v>
      </c>
      <c r="H47" s="4">
        <f t="shared" si="0"/>
        <v>22.031838</v>
      </c>
      <c r="I47" s="4">
        <f t="shared" si="1"/>
        <v>22.031838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2696</v>
      </c>
      <c r="C48" s="3" t="s">
        <v>2697</v>
      </c>
      <c r="D48" s="3" t="s">
        <v>2698</v>
      </c>
      <c r="E48" s="3" t="s">
        <v>13</v>
      </c>
      <c r="F48" s="2">
        <v>1</v>
      </c>
      <c r="G48" s="2">
        <v>33.58</v>
      </c>
      <c r="H48" s="4">
        <f t="shared" si="0"/>
        <v>22.031838</v>
      </c>
      <c r="I48" s="4">
        <f t="shared" si="1"/>
        <v>22.031838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1</v>
      </c>
      <c r="G49" s="2">
        <v>33.58</v>
      </c>
      <c r="H49" s="4">
        <f t="shared" si="0"/>
        <v>22.031838</v>
      </c>
      <c r="I49" s="4">
        <f t="shared" si="1"/>
        <v>22.031838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2699</v>
      </c>
      <c r="C50" s="3" t="s">
        <v>2700</v>
      </c>
      <c r="D50" s="3" t="s">
        <v>2701</v>
      </c>
      <c r="E50" s="3" t="s">
        <v>13</v>
      </c>
      <c r="F50" s="2">
        <v>1</v>
      </c>
      <c r="G50" s="2">
        <v>33.58</v>
      </c>
      <c r="H50" s="4">
        <f t="shared" si="0"/>
        <v>22.031838</v>
      </c>
      <c r="I50" s="4">
        <f t="shared" si="1"/>
        <v>22.031838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2702</v>
      </c>
      <c r="C51" s="3" t="s">
        <v>2703</v>
      </c>
      <c r="D51" s="3" t="s">
        <v>2704</v>
      </c>
      <c r="E51" s="3" t="s">
        <v>13</v>
      </c>
      <c r="F51" s="2">
        <v>1</v>
      </c>
      <c r="G51" s="2">
        <v>33.58</v>
      </c>
      <c r="H51" s="4">
        <f t="shared" si="0"/>
        <v>22.031838</v>
      </c>
      <c r="I51" s="4">
        <f t="shared" si="1"/>
        <v>22.031838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2258</v>
      </c>
      <c r="C52" s="3" t="s">
        <v>2259</v>
      </c>
      <c r="D52" s="3" t="s">
        <v>2260</v>
      </c>
      <c r="E52" s="3" t="s">
        <v>13</v>
      </c>
      <c r="F52" s="2">
        <v>1</v>
      </c>
      <c r="G52" s="2">
        <v>33.58</v>
      </c>
      <c r="H52" s="4">
        <f t="shared" si="0"/>
        <v>22.031838</v>
      </c>
      <c r="I52" s="4">
        <f t="shared" si="1"/>
        <v>22.031838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2705</v>
      </c>
      <c r="C53" s="3" t="s">
        <v>2706</v>
      </c>
      <c r="D53" s="3" t="s">
        <v>2707</v>
      </c>
      <c r="E53" s="3" t="s">
        <v>13</v>
      </c>
      <c r="F53" s="2">
        <v>2</v>
      </c>
      <c r="G53" s="2">
        <v>27.34</v>
      </c>
      <c r="H53" s="4">
        <f t="shared" si="0"/>
        <v>17.937774000000005</v>
      </c>
      <c r="I53" s="4">
        <f t="shared" si="1"/>
        <v>35.875548000000009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2708</v>
      </c>
      <c r="C54" s="3" t="s">
        <v>2709</v>
      </c>
      <c r="D54" s="3" t="s">
        <v>2710</v>
      </c>
      <c r="E54" s="3" t="s">
        <v>13</v>
      </c>
      <c r="F54" s="2">
        <v>2</v>
      </c>
      <c r="G54" s="2">
        <v>27.34</v>
      </c>
      <c r="H54" s="4">
        <f t="shared" si="0"/>
        <v>17.937774000000005</v>
      </c>
      <c r="I54" s="4">
        <f t="shared" si="1"/>
        <v>35.875548000000009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2711</v>
      </c>
      <c r="C55" s="3" t="s">
        <v>2712</v>
      </c>
      <c r="D55" s="3" t="s">
        <v>2713</v>
      </c>
      <c r="E55" s="3" t="s">
        <v>13</v>
      </c>
      <c r="F55" s="2">
        <v>1</v>
      </c>
      <c r="G55" s="2">
        <v>36.340000000000003</v>
      </c>
      <c r="H55" s="4">
        <f t="shared" si="0"/>
        <v>23.842674000000006</v>
      </c>
      <c r="I55" s="4">
        <f t="shared" si="1"/>
        <v>23.842674000000006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2714</v>
      </c>
      <c r="C56" s="3" t="s">
        <v>2715</v>
      </c>
      <c r="D56" s="3" t="s">
        <v>2716</v>
      </c>
      <c r="E56" s="3" t="s">
        <v>13</v>
      </c>
      <c r="F56" s="2">
        <v>1</v>
      </c>
      <c r="G56" s="2">
        <v>29.99</v>
      </c>
      <c r="H56" s="4">
        <f t="shared" si="0"/>
        <v>19.676439000000002</v>
      </c>
      <c r="I56" s="4">
        <f t="shared" si="1"/>
        <v>19.676439000000002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2717</v>
      </c>
      <c r="C57" s="3" t="s">
        <v>2718</v>
      </c>
      <c r="D57" s="3" t="s">
        <v>2719</v>
      </c>
      <c r="E57" s="3" t="s">
        <v>13</v>
      </c>
      <c r="F57" s="2">
        <v>1</v>
      </c>
      <c r="G57" s="2">
        <v>30</v>
      </c>
      <c r="H57" s="4">
        <f t="shared" si="0"/>
        <v>19.683</v>
      </c>
      <c r="I57" s="4">
        <f t="shared" si="1"/>
        <v>19.683</v>
      </c>
      <c r="J57" s="2"/>
      <c r="K57" s="3" t="s">
        <v>691</v>
      </c>
    </row>
    <row r="58" spans="1:11" x14ac:dyDescent="0.2">
      <c r="A58" s="2">
        <v>56</v>
      </c>
      <c r="B58" s="3" t="s">
        <v>2720</v>
      </c>
      <c r="C58" s="3" t="s">
        <v>2721</v>
      </c>
      <c r="D58" s="3" t="s">
        <v>2722</v>
      </c>
      <c r="E58" s="3" t="s">
        <v>13</v>
      </c>
      <c r="F58" s="2">
        <v>1</v>
      </c>
      <c r="G58" s="2">
        <v>30</v>
      </c>
      <c r="H58" s="4">
        <f t="shared" si="0"/>
        <v>19.683</v>
      </c>
      <c r="I58" s="4">
        <f t="shared" si="1"/>
        <v>19.683</v>
      </c>
      <c r="J58" s="2"/>
      <c r="K58" s="3" t="s">
        <v>691</v>
      </c>
    </row>
    <row r="59" spans="1:11" x14ac:dyDescent="0.2">
      <c r="A59" s="2">
        <v>57</v>
      </c>
      <c r="B59" s="3" t="s">
        <v>2723</v>
      </c>
      <c r="C59" s="3" t="s">
        <v>2724</v>
      </c>
      <c r="D59" s="3" t="s">
        <v>2725</v>
      </c>
      <c r="E59" s="3" t="s">
        <v>13</v>
      </c>
      <c r="F59" s="2">
        <v>1</v>
      </c>
      <c r="G59" s="2">
        <v>30</v>
      </c>
      <c r="H59" s="4">
        <f t="shared" si="0"/>
        <v>19.683</v>
      </c>
      <c r="I59" s="4">
        <f t="shared" si="1"/>
        <v>19.683</v>
      </c>
      <c r="J59" s="2"/>
      <c r="K59" s="3" t="s">
        <v>691</v>
      </c>
    </row>
    <row r="60" spans="1:11" x14ac:dyDescent="0.2">
      <c r="A60" s="2">
        <v>58</v>
      </c>
      <c r="B60" s="3" t="s">
        <v>2726</v>
      </c>
      <c r="C60" s="3" t="s">
        <v>2727</v>
      </c>
      <c r="D60" s="3" t="s">
        <v>2728</v>
      </c>
      <c r="E60" s="3" t="s">
        <v>13</v>
      </c>
      <c r="F60" s="2">
        <v>2</v>
      </c>
      <c r="G60" s="2">
        <v>27.34</v>
      </c>
      <c r="H60" s="4">
        <f t="shared" si="0"/>
        <v>17.937774000000005</v>
      </c>
      <c r="I60" s="4">
        <f t="shared" si="1"/>
        <v>35.875548000000009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2729</v>
      </c>
      <c r="C61" s="3" t="s">
        <v>2730</v>
      </c>
      <c r="D61" s="3" t="s">
        <v>2731</v>
      </c>
      <c r="E61" s="3" t="s">
        <v>13</v>
      </c>
      <c r="F61" s="2">
        <v>1</v>
      </c>
      <c r="G61" s="2">
        <v>36.340000000000003</v>
      </c>
      <c r="H61" s="4">
        <f t="shared" si="0"/>
        <v>23.842674000000006</v>
      </c>
      <c r="I61" s="4">
        <f t="shared" si="1"/>
        <v>23.842674000000006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2732</v>
      </c>
      <c r="C62" s="3" t="s">
        <v>2733</v>
      </c>
      <c r="D62" s="3" t="s">
        <v>2734</v>
      </c>
      <c r="E62" s="3" t="s">
        <v>13</v>
      </c>
      <c r="F62" s="2">
        <v>1</v>
      </c>
      <c r="G62" s="2">
        <v>36.340000000000003</v>
      </c>
      <c r="H62" s="4">
        <f t="shared" si="0"/>
        <v>23.842674000000006</v>
      </c>
      <c r="I62" s="4">
        <f t="shared" si="1"/>
        <v>23.842674000000006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2735</v>
      </c>
      <c r="C63" s="3" t="s">
        <v>2736</v>
      </c>
      <c r="D63" s="3" t="s">
        <v>2737</v>
      </c>
      <c r="E63" s="3" t="s">
        <v>13</v>
      </c>
      <c r="F63" s="2">
        <v>1</v>
      </c>
      <c r="G63" s="2">
        <v>36.340000000000003</v>
      </c>
      <c r="H63" s="4">
        <f t="shared" si="0"/>
        <v>23.842674000000006</v>
      </c>
      <c r="I63" s="4">
        <f t="shared" si="1"/>
        <v>23.842674000000006</v>
      </c>
      <c r="J63" s="3" t="s">
        <v>770</v>
      </c>
      <c r="K63" s="3" t="s">
        <v>691</v>
      </c>
    </row>
    <row r="64" spans="1:11" x14ac:dyDescent="0.2">
      <c r="A64" s="2">
        <v>62</v>
      </c>
      <c r="B64" s="3" t="s">
        <v>2738</v>
      </c>
      <c r="C64" s="3" t="s">
        <v>2739</v>
      </c>
      <c r="D64" s="3" t="s">
        <v>2740</v>
      </c>
      <c r="E64" s="3" t="s">
        <v>13</v>
      </c>
      <c r="F64" s="2">
        <v>2</v>
      </c>
      <c r="G64" s="2">
        <v>36.340000000000003</v>
      </c>
      <c r="H64" s="4">
        <f t="shared" si="0"/>
        <v>23.842674000000006</v>
      </c>
      <c r="I64" s="4">
        <f t="shared" si="1"/>
        <v>47.685348000000012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2321</v>
      </c>
      <c r="C65" s="3" t="s">
        <v>2322</v>
      </c>
      <c r="D65" s="3" t="s">
        <v>2323</v>
      </c>
      <c r="E65" s="3" t="s">
        <v>13</v>
      </c>
      <c r="F65" s="2">
        <v>2</v>
      </c>
      <c r="G65" s="2">
        <v>62.54</v>
      </c>
      <c r="H65" s="4">
        <f t="shared" si="0"/>
        <v>41.032494000000007</v>
      </c>
      <c r="I65" s="4">
        <f t="shared" si="1"/>
        <v>82.064988000000014</v>
      </c>
      <c r="J65" s="3" t="s">
        <v>770</v>
      </c>
      <c r="K65" s="3" t="s">
        <v>691</v>
      </c>
    </row>
    <row r="66" spans="1:11" x14ac:dyDescent="0.2">
      <c r="A66" s="2">
        <v>64</v>
      </c>
      <c r="B66" s="3" t="s">
        <v>2741</v>
      </c>
      <c r="C66" s="3" t="s">
        <v>2742</v>
      </c>
      <c r="D66" s="3" t="s">
        <v>2743</v>
      </c>
      <c r="E66" s="3" t="s">
        <v>13</v>
      </c>
      <c r="F66" s="2">
        <v>1</v>
      </c>
      <c r="G66" s="2">
        <v>33.58</v>
      </c>
      <c r="H66" s="4">
        <f t="shared" si="0"/>
        <v>22.031838</v>
      </c>
      <c r="I66" s="4">
        <f t="shared" si="1"/>
        <v>22.031838</v>
      </c>
      <c r="J66" s="3" t="s">
        <v>770</v>
      </c>
      <c r="K66" s="3" t="s">
        <v>691</v>
      </c>
    </row>
    <row r="67" spans="1:11" x14ac:dyDescent="0.2">
      <c r="A67" s="2">
        <v>65</v>
      </c>
      <c r="B67" s="3" t="s">
        <v>2417</v>
      </c>
      <c r="C67" s="3" t="s">
        <v>2418</v>
      </c>
      <c r="D67" s="3" t="s">
        <v>2419</v>
      </c>
      <c r="E67" s="3" t="s">
        <v>13</v>
      </c>
      <c r="F67" s="2">
        <v>1</v>
      </c>
      <c r="G67" s="2">
        <v>33.58</v>
      </c>
      <c r="H67" s="4">
        <f t="shared" si="0"/>
        <v>22.031838</v>
      </c>
      <c r="I67" s="4">
        <f t="shared" si="1"/>
        <v>22.031838</v>
      </c>
      <c r="J67" s="3" t="s">
        <v>770</v>
      </c>
      <c r="K67" s="3" t="s">
        <v>691</v>
      </c>
    </row>
    <row r="68" spans="1:11" x14ac:dyDescent="0.2">
      <c r="A68" s="2">
        <v>66</v>
      </c>
      <c r="B68" s="3" t="s">
        <v>2420</v>
      </c>
      <c r="C68" s="3" t="s">
        <v>2421</v>
      </c>
      <c r="D68" s="3" t="s">
        <v>2422</v>
      </c>
      <c r="E68" s="3" t="s">
        <v>13</v>
      </c>
      <c r="F68" s="2">
        <v>2</v>
      </c>
      <c r="G68" s="2">
        <v>33.58</v>
      </c>
      <c r="H68" s="4">
        <f t="shared" ref="H68:H70" si="2">G68*0.9*0.9*0.9*0.9</f>
        <v>22.031838</v>
      </c>
      <c r="I68" s="4">
        <f t="shared" ref="I68:I70" si="3">F68*H68</f>
        <v>44.063676000000001</v>
      </c>
      <c r="J68" s="3" t="s">
        <v>770</v>
      </c>
      <c r="K68" s="3" t="s">
        <v>691</v>
      </c>
    </row>
    <row r="69" spans="1:11" x14ac:dyDescent="0.2">
      <c r="A69" s="2">
        <v>67</v>
      </c>
      <c r="B69" s="3" t="s">
        <v>2744</v>
      </c>
      <c r="C69" s="3" t="s">
        <v>2745</v>
      </c>
      <c r="D69" s="3" t="s">
        <v>2746</v>
      </c>
      <c r="E69" s="3" t="s">
        <v>13</v>
      </c>
      <c r="F69" s="2">
        <v>1</v>
      </c>
      <c r="G69" s="2">
        <v>62.54</v>
      </c>
      <c r="H69" s="4">
        <f t="shared" si="2"/>
        <v>41.032494000000007</v>
      </c>
      <c r="I69" s="4">
        <f t="shared" si="3"/>
        <v>41.032494000000007</v>
      </c>
      <c r="J69" s="3" t="s">
        <v>770</v>
      </c>
      <c r="K69" s="3" t="s">
        <v>691</v>
      </c>
    </row>
    <row r="70" spans="1:11" x14ac:dyDescent="0.2">
      <c r="A70" s="2">
        <v>68</v>
      </c>
      <c r="B70" s="3" t="s">
        <v>2747</v>
      </c>
      <c r="C70" s="3" t="s">
        <v>2748</v>
      </c>
      <c r="D70" s="3" t="s">
        <v>2749</v>
      </c>
      <c r="E70" s="3" t="s">
        <v>13</v>
      </c>
      <c r="F70" s="2">
        <v>1</v>
      </c>
      <c r="G70" s="2">
        <v>0.13</v>
      </c>
      <c r="H70" s="4">
        <f t="shared" si="2"/>
        <v>8.5293000000000008E-2</v>
      </c>
      <c r="I70" s="4">
        <f t="shared" si="3"/>
        <v>8.5293000000000008E-2</v>
      </c>
      <c r="J70" s="3" t="s">
        <v>770</v>
      </c>
      <c r="K70" s="3" t="s">
        <v>691</v>
      </c>
    </row>
    <row r="71" spans="1:11" x14ac:dyDescent="0.2">
      <c r="A71" s="2"/>
      <c r="B71" s="3" t="s">
        <v>123</v>
      </c>
      <c r="C71" s="2"/>
      <c r="D71" s="2"/>
      <c r="E71" s="2"/>
      <c r="F71" s="2">
        <v>142</v>
      </c>
      <c r="G71" s="2"/>
      <c r="H71" s="2"/>
      <c r="I71" s="4">
        <f>SUM(I3:I70)</f>
        <v>3275.4545909999997</v>
      </c>
      <c r="J71" s="2"/>
      <c r="K71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CCC0B-7129-6F4F-A61B-FFEC91A96C8A}">
  <dimension ref="A1:K40"/>
  <sheetViews>
    <sheetView workbookViewId="0">
      <selection activeCell="H3" sqref="H3:H3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2627</v>
      </c>
      <c r="C3" s="3" t="s">
        <v>2628</v>
      </c>
      <c r="D3" s="3" t="s">
        <v>2629</v>
      </c>
      <c r="E3" s="3" t="s">
        <v>13</v>
      </c>
      <c r="F3" s="2">
        <v>41</v>
      </c>
      <c r="G3" s="2">
        <v>100.69</v>
      </c>
      <c r="H3" s="4">
        <f>G3*0.9*0.9*0.9*0.9</f>
        <v>66.062708999999998</v>
      </c>
      <c r="I3" s="4">
        <f>F3*H3</f>
        <v>2708.5710690000001</v>
      </c>
      <c r="J3" s="3" t="s">
        <v>14</v>
      </c>
      <c r="K3" s="3" t="s">
        <v>939</v>
      </c>
    </row>
    <row r="4" spans="1:11" x14ac:dyDescent="0.2">
      <c r="A4" s="2">
        <v>2</v>
      </c>
      <c r="B4" s="3" t="s">
        <v>2750</v>
      </c>
      <c r="C4" s="3" t="s">
        <v>2751</v>
      </c>
      <c r="D4" s="3" t="s">
        <v>2752</v>
      </c>
      <c r="E4" s="3" t="s">
        <v>13</v>
      </c>
      <c r="F4" s="2">
        <v>1</v>
      </c>
      <c r="G4" s="2">
        <v>0.13</v>
      </c>
      <c r="H4" s="4">
        <f t="shared" ref="H4:H39" si="0">G4*0.9*0.9*0.9*0.9</f>
        <v>8.5293000000000008E-2</v>
      </c>
      <c r="I4" s="4">
        <f t="shared" ref="I4:I39" si="1">F4*H4</f>
        <v>8.5293000000000008E-2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2753</v>
      </c>
      <c r="C5" s="3" t="s">
        <v>2754</v>
      </c>
      <c r="D5" s="3" t="s">
        <v>2755</v>
      </c>
      <c r="E5" s="3" t="s">
        <v>13</v>
      </c>
      <c r="F5" s="2">
        <v>1</v>
      </c>
      <c r="G5" s="2">
        <v>0.13</v>
      </c>
      <c r="H5" s="4">
        <f t="shared" si="0"/>
        <v>8.5293000000000008E-2</v>
      </c>
      <c r="I5" s="4">
        <f t="shared" si="1"/>
        <v>8.5293000000000008E-2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2756</v>
      </c>
      <c r="C6" s="3" t="s">
        <v>2757</v>
      </c>
      <c r="D6" s="3" t="s">
        <v>2758</v>
      </c>
      <c r="E6" s="3" t="s">
        <v>13</v>
      </c>
      <c r="F6" s="2">
        <v>1</v>
      </c>
      <c r="G6" s="2">
        <v>0.13</v>
      </c>
      <c r="H6" s="4">
        <f t="shared" si="0"/>
        <v>8.5293000000000008E-2</v>
      </c>
      <c r="I6" s="4">
        <f t="shared" si="1"/>
        <v>8.5293000000000008E-2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2759</v>
      </c>
      <c r="C7" s="3" t="s">
        <v>2760</v>
      </c>
      <c r="D7" s="3" t="s">
        <v>2761</v>
      </c>
      <c r="E7" s="3" t="s">
        <v>13</v>
      </c>
      <c r="F7" s="2">
        <v>1</v>
      </c>
      <c r="G7" s="2">
        <v>0.13</v>
      </c>
      <c r="H7" s="4">
        <f t="shared" si="0"/>
        <v>8.5293000000000008E-2</v>
      </c>
      <c r="I7" s="4">
        <f t="shared" si="1"/>
        <v>8.5293000000000008E-2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2762</v>
      </c>
      <c r="C8" s="3" t="s">
        <v>2763</v>
      </c>
      <c r="D8" s="3" t="s">
        <v>2764</v>
      </c>
      <c r="E8" s="3" t="s">
        <v>13</v>
      </c>
      <c r="F8" s="2">
        <v>1</v>
      </c>
      <c r="G8" s="2">
        <v>0.13</v>
      </c>
      <c r="H8" s="4">
        <f t="shared" si="0"/>
        <v>8.5293000000000008E-2</v>
      </c>
      <c r="I8" s="4">
        <f t="shared" si="1"/>
        <v>8.5293000000000008E-2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2765</v>
      </c>
      <c r="C9" s="3" t="s">
        <v>2766</v>
      </c>
      <c r="D9" s="3" t="s">
        <v>2767</v>
      </c>
      <c r="E9" s="3" t="s">
        <v>13</v>
      </c>
      <c r="F9" s="2">
        <v>2</v>
      </c>
      <c r="G9" s="2">
        <v>0.13</v>
      </c>
      <c r="H9" s="4">
        <f t="shared" si="0"/>
        <v>8.5293000000000008E-2</v>
      </c>
      <c r="I9" s="4">
        <f t="shared" si="1"/>
        <v>0.17058600000000002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2768</v>
      </c>
      <c r="C10" s="3" t="s">
        <v>2769</v>
      </c>
      <c r="D10" s="3" t="s">
        <v>2770</v>
      </c>
      <c r="E10" s="3" t="s">
        <v>13</v>
      </c>
      <c r="F10" s="2">
        <v>1</v>
      </c>
      <c r="G10" s="2">
        <v>0.13</v>
      </c>
      <c r="H10" s="4">
        <f t="shared" si="0"/>
        <v>8.5293000000000008E-2</v>
      </c>
      <c r="I10" s="4">
        <f t="shared" si="1"/>
        <v>8.5293000000000008E-2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2771</v>
      </c>
      <c r="C11" s="3" t="s">
        <v>2772</v>
      </c>
      <c r="D11" s="3" t="s">
        <v>2773</v>
      </c>
      <c r="E11" s="3" t="s">
        <v>13</v>
      </c>
      <c r="F11" s="2">
        <v>1</v>
      </c>
      <c r="G11" s="2">
        <v>0.13</v>
      </c>
      <c r="H11" s="4">
        <f t="shared" si="0"/>
        <v>8.5293000000000008E-2</v>
      </c>
      <c r="I11" s="4">
        <f t="shared" si="1"/>
        <v>8.5293000000000008E-2</v>
      </c>
      <c r="J11" s="3" t="s">
        <v>14</v>
      </c>
      <c r="K11" s="3" t="s">
        <v>34</v>
      </c>
    </row>
    <row r="12" spans="1:11" x14ac:dyDescent="0.2">
      <c r="A12" s="2">
        <v>10</v>
      </c>
      <c r="B12" s="3" t="s">
        <v>2774</v>
      </c>
      <c r="C12" s="3" t="s">
        <v>2775</v>
      </c>
      <c r="D12" s="3" t="s">
        <v>2776</v>
      </c>
      <c r="E12" s="3" t="s">
        <v>13</v>
      </c>
      <c r="F12" s="2">
        <v>4</v>
      </c>
      <c r="G12" s="2">
        <v>0.13</v>
      </c>
      <c r="H12" s="4">
        <f t="shared" si="0"/>
        <v>8.5293000000000008E-2</v>
      </c>
      <c r="I12" s="4">
        <f t="shared" si="1"/>
        <v>0.34117200000000003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2777</v>
      </c>
      <c r="C13" s="3" t="s">
        <v>2778</v>
      </c>
      <c r="D13" s="3" t="s">
        <v>2779</v>
      </c>
      <c r="E13" s="3" t="s">
        <v>13</v>
      </c>
      <c r="F13" s="2">
        <v>1</v>
      </c>
      <c r="G13" s="2">
        <v>0.13</v>
      </c>
      <c r="H13" s="4">
        <f t="shared" si="0"/>
        <v>8.5293000000000008E-2</v>
      </c>
      <c r="I13" s="4">
        <f t="shared" si="1"/>
        <v>8.5293000000000008E-2</v>
      </c>
      <c r="J13" s="3" t="s">
        <v>14</v>
      </c>
      <c r="K13" s="3" t="s">
        <v>939</v>
      </c>
    </row>
    <row r="14" spans="1:11" x14ac:dyDescent="0.2">
      <c r="A14" s="2">
        <v>12</v>
      </c>
      <c r="B14" s="3" t="s">
        <v>2780</v>
      </c>
      <c r="C14" s="3" t="s">
        <v>2781</v>
      </c>
      <c r="D14" s="3" t="s">
        <v>2782</v>
      </c>
      <c r="E14" s="3" t="s">
        <v>13</v>
      </c>
      <c r="F14" s="2">
        <v>2</v>
      </c>
      <c r="G14" s="2">
        <v>0.13</v>
      </c>
      <c r="H14" s="4">
        <f t="shared" si="0"/>
        <v>8.5293000000000008E-2</v>
      </c>
      <c r="I14" s="4">
        <f t="shared" si="1"/>
        <v>0.17058600000000002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2783</v>
      </c>
      <c r="C15" s="3" t="s">
        <v>2784</v>
      </c>
      <c r="D15" s="3" t="s">
        <v>2785</v>
      </c>
      <c r="E15" s="3" t="s">
        <v>13</v>
      </c>
      <c r="F15" s="2">
        <v>2</v>
      </c>
      <c r="G15" s="2">
        <v>0.13</v>
      </c>
      <c r="H15" s="4">
        <f t="shared" si="0"/>
        <v>8.5293000000000008E-2</v>
      </c>
      <c r="I15" s="4">
        <f t="shared" si="1"/>
        <v>0.17058600000000002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2786</v>
      </c>
      <c r="C16" s="3" t="s">
        <v>2787</v>
      </c>
      <c r="D16" s="3" t="s">
        <v>2788</v>
      </c>
      <c r="E16" s="3" t="s">
        <v>13</v>
      </c>
      <c r="F16" s="2">
        <v>1</v>
      </c>
      <c r="G16" s="2">
        <v>18.18</v>
      </c>
      <c r="H16" s="4">
        <f t="shared" si="0"/>
        <v>11.927898000000001</v>
      </c>
      <c r="I16" s="4">
        <f t="shared" si="1"/>
        <v>11.927898000000001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2789</v>
      </c>
      <c r="C17" s="3" t="s">
        <v>2790</v>
      </c>
      <c r="D17" s="3" t="s">
        <v>2791</v>
      </c>
      <c r="E17" s="3" t="s">
        <v>13</v>
      </c>
      <c r="F17" s="2">
        <v>5</v>
      </c>
      <c r="G17" s="2">
        <v>0.13</v>
      </c>
      <c r="H17" s="4">
        <f t="shared" si="0"/>
        <v>8.5293000000000008E-2</v>
      </c>
      <c r="I17" s="4">
        <f t="shared" si="1"/>
        <v>0.42646500000000004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2792</v>
      </c>
      <c r="C18" s="3" t="s">
        <v>2793</v>
      </c>
      <c r="D18" s="3" t="s">
        <v>2794</v>
      </c>
      <c r="E18" s="3" t="s">
        <v>13</v>
      </c>
      <c r="F18" s="2">
        <v>5</v>
      </c>
      <c r="G18" s="2">
        <v>0.13</v>
      </c>
      <c r="H18" s="4">
        <f t="shared" si="0"/>
        <v>8.5293000000000008E-2</v>
      </c>
      <c r="I18" s="4">
        <f t="shared" si="1"/>
        <v>0.42646500000000004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2795</v>
      </c>
      <c r="C19" s="3" t="s">
        <v>2796</v>
      </c>
      <c r="D19" s="3" t="s">
        <v>2797</v>
      </c>
      <c r="E19" s="3" t="s">
        <v>13</v>
      </c>
      <c r="F19" s="2">
        <v>1</v>
      </c>
      <c r="G19" s="2">
        <v>0.13</v>
      </c>
      <c r="H19" s="4">
        <f t="shared" si="0"/>
        <v>8.5293000000000008E-2</v>
      </c>
      <c r="I19" s="4">
        <f t="shared" si="1"/>
        <v>8.5293000000000008E-2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2798</v>
      </c>
      <c r="C20" s="3" t="s">
        <v>2799</v>
      </c>
      <c r="D20" s="3" t="s">
        <v>2800</v>
      </c>
      <c r="E20" s="3" t="s">
        <v>13</v>
      </c>
      <c r="F20" s="2">
        <v>1</v>
      </c>
      <c r="G20" s="2">
        <v>0.13</v>
      </c>
      <c r="H20" s="4">
        <f t="shared" si="0"/>
        <v>8.5293000000000008E-2</v>
      </c>
      <c r="I20" s="4">
        <f t="shared" si="1"/>
        <v>8.5293000000000008E-2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2801</v>
      </c>
      <c r="C21" s="3" t="s">
        <v>2802</v>
      </c>
      <c r="D21" s="3" t="s">
        <v>2803</v>
      </c>
      <c r="E21" s="3" t="s">
        <v>13</v>
      </c>
      <c r="F21" s="2">
        <v>1</v>
      </c>
      <c r="G21" s="2">
        <v>19.91</v>
      </c>
      <c r="H21" s="4">
        <f t="shared" si="0"/>
        <v>13.062951000000002</v>
      </c>
      <c r="I21" s="4">
        <f t="shared" si="1"/>
        <v>13.062951000000002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2804</v>
      </c>
      <c r="C22" s="3" t="s">
        <v>2805</v>
      </c>
      <c r="D22" s="3" t="s">
        <v>2806</v>
      </c>
      <c r="E22" s="3" t="s">
        <v>13</v>
      </c>
      <c r="F22" s="2">
        <v>2</v>
      </c>
      <c r="G22" s="2">
        <v>0.13</v>
      </c>
      <c r="H22" s="4">
        <f t="shared" si="0"/>
        <v>8.5293000000000008E-2</v>
      </c>
      <c r="I22" s="4">
        <f t="shared" si="1"/>
        <v>0.17058600000000002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2807</v>
      </c>
      <c r="C23" s="3" t="s">
        <v>2808</v>
      </c>
      <c r="D23" s="3" t="s">
        <v>2809</v>
      </c>
      <c r="E23" s="3" t="s">
        <v>13</v>
      </c>
      <c r="F23" s="2">
        <v>7</v>
      </c>
      <c r="G23" s="2">
        <v>0.13</v>
      </c>
      <c r="H23" s="4">
        <f t="shared" si="0"/>
        <v>8.5293000000000008E-2</v>
      </c>
      <c r="I23" s="4">
        <f t="shared" si="1"/>
        <v>0.597051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2810</v>
      </c>
      <c r="C24" s="3" t="s">
        <v>2811</v>
      </c>
      <c r="D24" s="3" t="s">
        <v>2812</v>
      </c>
      <c r="E24" s="3" t="s">
        <v>13</v>
      </c>
      <c r="F24" s="2">
        <v>4</v>
      </c>
      <c r="G24" s="2">
        <v>0.13</v>
      </c>
      <c r="H24" s="4">
        <f t="shared" si="0"/>
        <v>8.5293000000000008E-2</v>
      </c>
      <c r="I24" s="4">
        <f t="shared" si="1"/>
        <v>0.34117200000000003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2813</v>
      </c>
      <c r="C25" s="3" t="s">
        <v>2814</v>
      </c>
      <c r="D25" s="3" t="s">
        <v>2815</v>
      </c>
      <c r="E25" s="3" t="s">
        <v>13</v>
      </c>
      <c r="F25" s="2">
        <v>5</v>
      </c>
      <c r="G25" s="2">
        <v>0.13</v>
      </c>
      <c r="H25" s="4">
        <f t="shared" si="0"/>
        <v>8.5293000000000008E-2</v>
      </c>
      <c r="I25" s="4">
        <f t="shared" si="1"/>
        <v>0.42646500000000004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2816</v>
      </c>
      <c r="C26" s="3" t="s">
        <v>2817</v>
      </c>
      <c r="D26" s="3" t="s">
        <v>2818</v>
      </c>
      <c r="E26" s="3" t="s">
        <v>13</v>
      </c>
      <c r="F26" s="2">
        <v>1</v>
      </c>
      <c r="G26" s="2">
        <v>0.13</v>
      </c>
      <c r="H26" s="4">
        <f t="shared" si="0"/>
        <v>8.5293000000000008E-2</v>
      </c>
      <c r="I26" s="4">
        <f t="shared" si="1"/>
        <v>8.5293000000000008E-2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2819</v>
      </c>
      <c r="C27" s="3" t="s">
        <v>2820</v>
      </c>
      <c r="D27" s="3" t="s">
        <v>2821</v>
      </c>
      <c r="E27" s="3" t="s">
        <v>13</v>
      </c>
      <c r="F27" s="2">
        <v>1</v>
      </c>
      <c r="G27" s="2">
        <v>0.13</v>
      </c>
      <c r="H27" s="4">
        <f t="shared" si="0"/>
        <v>8.5293000000000008E-2</v>
      </c>
      <c r="I27" s="4">
        <f t="shared" si="1"/>
        <v>8.5293000000000008E-2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2822</v>
      </c>
      <c r="C28" s="3" t="s">
        <v>2823</v>
      </c>
      <c r="D28" s="3" t="s">
        <v>2824</v>
      </c>
      <c r="E28" s="3" t="s">
        <v>13</v>
      </c>
      <c r="F28" s="2">
        <v>4</v>
      </c>
      <c r="G28" s="2">
        <v>0.13</v>
      </c>
      <c r="H28" s="4">
        <f t="shared" si="0"/>
        <v>8.5293000000000008E-2</v>
      </c>
      <c r="I28" s="4">
        <f t="shared" si="1"/>
        <v>0.34117200000000003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2825</v>
      </c>
      <c r="C29" s="3" t="s">
        <v>2826</v>
      </c>
      <c r="D29" s="3" t="s">
        <v>2827</v>
      </c>
      <c r="E29" s="3" t="s">
        <v>13</v>
      </c>
      <c r="F29" s="2">
        <v>1</v>
      </c>
      <c r="G29" s="2">
        <v>0.13</v>
      </c>
      <c r="H29" s="4">
        <f t="shared" si="0"/>
        <v>8.5293000000000008E-2</v>
      </c>
      <c r="I29" s="4">
        <f t="shared" si="1"/>
        <v>8.5293000000000008E-2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2828</v>
      </c>
      <c r="C30" s="3" t="s">
        <v>2829</v>
      </c>
      <c r="D30" s="3" t="s">
        <v>2830</v>
      </c>
      <c r="E30" s="3" t="s">
        <v>13</v>
      </c>
      <c r="F30" s="2">
        <v>2</v>
      </c>
      <c r="G30" s="2">
        <v>0.13</v>
      </c>
      <c r="H30" s="4">
        <f t="shared" si="0"/>
        <v>8.5293000000000008E-2</v>
      </c>
      <c r="I30" s="4">
        <f t="shared" si="1"/>
        <v>0.17058600000000002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2831</v>
      </c>
      <c r="C31" s="3" t="s">
        <v>2832</v>
      </c>
      <c r="D31" s="3" t="s">
        <v>2833</v>
      </c>
      <c r="E31" s="3" t="s">
        <v>13</v>
      </c>
      <c r="F31" s="2">
        <v>1</v>
      </c>
      <c r="G31" s="2">
        <v>0.13</v>
      </c>
      <c r="H31" s="4">
        <f t="shared" si="0"/>
        <v>8.5293000000000008E-2</v>
      </c>
      <c r="I31" s="4">
        <f t="shared" si="1"/>
        <v>8.5293000000000008E-2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2834</v>
      </c>
      <c r="C32" s="3" t="s">
        <v>2835</v>
      </c>
      <c r="D32" s="3" t="s">
        <v>2836</v>
      </c>
      <c r="E32" s="3" t="s">
        <v>13</v>
      </c>
      <c r="F32" s="2">
        <v>7</v>
      </c>
      <c r="G32" s="2">
        <v>0.13</v>
      </c>
      <c r="H32" s="4">
        <f t="shared" si="0"/>
        <v>8.5293000000000008E-2</v>
      </c>
      <c r="I32" s="4">
        <f t="shared" si="1"/>
        <v>0.597051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2837</v>
      </c>
      <c r="C33" s="3" t="s">
        <v>2838</v>
      </c>
      <c r="D33" s="3" t="s">
        <v>2839</v>
      </c>
      <c r="E33" s="3" t="s">
        <v>13</v>
      </c>
      <c r="F33" s="2">
        <v>3</v>
      </c>
      <c r="G33" s="2">
        <v>0.13</v>
      </c>
      <c r="H33" s="4">
        <f t="shared" si="0"/>
        <v>8.5293000000000008E-2</v>
      </c>
      <c r="I33" s="4">
        <f t="shared" si="1"/>
        <v>0.25587900000000002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2840</v>
      </c>
      <c r="C34" s="3" t="s">
        <v>2841</v>
      </c>
      <c r="D34" s="3" t="s">
        <v>2842</v>
      </c>
      <c r="E34" s="3" t="s">
        <v>13</v>
      </c>
      <c r="F34" s="2">
        <v>1</v>
      </c>
      <c r="G34" s="2">
        <v>0.13</v>
      </c>
      <c r="H34" s="4">
        <f t="shared" si="0"/>
        <v>8.5293000000000008E-2</v>
      </c>
      <c r="I34" s="4">
        <f t="shared" si="1"/>
        <v>8.5293000000000008E-2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2843</v>
      </c>
      <c r="C35" s="3" t="s">
        <v>2844</v>
      </c>
      <c r="D35" s="3" t="s">
        <v>2845</v>
      </c>
      <c r="E35" s="3" t="s">
        <v>13</v>
      </c>
      <c r="F35" s="2">
        <v>1</v>
      </c>
      <c r="G35" s="2">
        <v>0.13</v>
      </c>
      <c r="H35" s="4">
        <f t="shared" si="0"/>
        <v>8.5293000000000008E-2</v>
      </c>
      <c r="I35" s="4">
        <f t="shared" si="1"/>
        <v>8.5293000000000008E-2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2846</v>
      </c>
      <c r="C36" s="3" t="s">
        <v>2847</v>
      </c>
      <c r="D36" s="3" t="s">
        <v>2848</v>
      </c>
      <c r="E36" s="3" t="s">
        <v>13</v>
      </c>
      <c r="F36" s="2">
        <v>1</v>
      </c>
      <c r="G36" s="2">
        <v>35.17</v>
      </c>
      <c r="H36" s="4">
        <f t="shared" si="0"/>
        <v>23.075037000000005</v>
      </c>
      <c r="I36" s="4">
        <f t="shared" si="1"/>
        <v>23.075037000000005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2849</v>
      </c>
      <c r="C37" s="3" t="s">
        <v>2850</v>
      </c>
      <c r="D37" s="3" t="s">
        <v>2851</v>
      </c>
      <c r="E37" s="3" t="s">
        <v>13</v>
      </c>
      <c r="F37" s="2">
        <v>1</v>
      </c>
      <c r="G37" s="2">
        <v>0.13</v>
      </c>
      <c r="H37" s="4">
        <f t="shared" si="0"/>
        <v>8.5293000000000008E-2</v>
      </c>
      <c r="I37" s="4">
        <f t="shared" si="1"/>
        <v>8.5293000000000008E-2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2852</v>
      </c>
      <c r="C38" s="3" t="s">
        <v>2853</v>
      </c>
      <c r="D38" s="3" t="s">
        <v>2854</v>
      </c>
      <c r="E38" s="3" t="s">
        <v>13</v>
      </c>
      <c r="F38" s="2">
        <v>1</v>
      </c>
      <c r="G38" s="2">
        <v>0.13</v>
      </c>
      <c r="H38" s="4">
        <f t="shared" si="0"/>
        <v>8.5293000000000008E-2</v>
      </c>
      <c r="I38" s="4">
        <f t="shared" si="1"/>
        <v>8.5293000000000008E-2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2855</v>
      </c>
      <c r="C39" s="3" t="s">
        <v>2856</v>
      </c>
      <c r="D39" s="3" t="s">
        <v>2857</v>
      </c>
      <c r="E39" s="3" t="s">
        <v>13</v>
      </c>
      <c r="F39" s="2">
        <v>2</v>
      </c>
      <c r="G39" s="2">
        <v>0.13</v>
      </c>
      <c r="H39" s="4">
        <f t="shared" si="0"/>
        <v>8.5293000000000008E-2</v>
      </c>
      <c r="I39" s="4">
        <f t="shared" si="1"/>
        <v>0.17058600000000002</v>
      </c>
      <c r="J39" s="3" t="s">
        <v>14</v>
      </c>
      <c r="K39" s="3" t="s">
        <v>691</v>
      </c>
    </row>
    <row r="40" spans="1:11" x14ac:dyDescent="0.2">
      <c r="A40" s="2"/>
      <c r="B40" s="3" t="s">
        <v>123</v>
      </c>
      <c r="C40" s="2"/>
      <c r="D40" s="2"/>
      <c r="E40" s="2"/>
      <c r="F40" s="2">
        <v>118</v>
      </c>
      <c r="G40" s="2"/>
      <c r="H40" s="2"/>
      <c r="I40" s="4">
        <f>SUM(I3:I39)</f>
        <v>2762.9486370000027</v>
      </c>
      <c r="J40" s="2"/>
      <c r="K40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C9D9-A1CE-F140-96B0-FB94F5AB8C81}">
  <dimension ref="A1:K30"/>
  <sheetViews>
    <sheetView workbookViewId="0">
      <selection activeCell="H3" sqref="H3:H2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2261</v>
      </c>
      <c r="C3" s="3" t="s">
        <v>2262</v>
      </c>
      <c r="D3" s="3" t="s">
        <v>2263</v>
      </c>
      <c r="E3" s="3" t="s">
        <v>13</v>
      </c>
      <c r="F3" s="2">
        <v>6</v>
      </c>
      <c r="G3" s="2">
        <v>33.58</v>
      </c>
      <c r="H3" s="4">
        <f>G3*0.9*0.9*0.9*0.9</f>
        <v>22.031838</v>
      </c>
      <c r="I3" s="4">
        <f>F3*H3</f>
        <v>132.19102800000002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2258</v>
      </c>
      <c r="C4" s="3" t="s">
        <v>2259</v>
      </c>
      <c r="D4" s="3" t="s">
        <v>2260</v>
      </c>
      <c r="E4" s="3" t="s">
        <v>13</v>
      </c>
      <c r="F4" s="2">
        <v>5</v>
      </c>
      <c r="G4" s="2">
        <v>33.58</v>
      </c>
      <c r="H4" s="4">
        <f t="shared" ref="H4:H29" si="0">G4*0.9*0.9*0.9*0.9</f>
        <v>22.031838</v>
      </c>
      <c r="I4" s="4">
        <f t="shared" ref="I4:I29" si="1">F4*H4</f>
        <v>110.15919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2702</v>
      </c>
      <c r="C5" s="3" t="s">
        <v>2703</v>
      </c>
      <c r="D5" s="3" t="s">
        <v>2704</v>
      </c>
      <c r="E5" s="3" t="s">
        <v>13</v>
      </c>
      <c r="F5" s="2">
        <v>6</v>
      </c>
      <c r="G5" s="2">
        <v>33.58</v>
      </c>
      <c r="H5" s="4">
        <f t="shared" si="0"/>
        <v>22.031838</v>
      </c>
      <c r="I5" s="4">
        <f t="shared" si="1"/>
        <v>132.19102800000002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2858</v>
      </c>
      <c r="C6" s="3" t="s">
        <v>2859</v>
      </c>
      <c r="D6" s="3" t="s">
        <v>2860</v>
      </c>
      <c r="E6" s="3" t="s">
        <v>13</v>
      </c>
      <c r="F6" s="2">
        <v>1</v>
      </c>
      <c r="G6" s="2">
        <v>31.06</v>
      </c>
      <c r="H6" s="4">
        <f t="shared" si="0"/>
        <v>20.378466</v>
      </c>
      <c r="I6" s="4">
        <f t="shared" si="1"/>
        <v>20.378466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2861</v>
      </c>
      <c r="C7" s="3" t="s">
        <v>2862</v>
      </c>
      <c r="D7" s="3" t="s">
        <v>2863</v>
      </c>
      <c r="E7" s="3" t="s">
        <v>13</v>
      </c>
      <c r="F7" s="2">
        <v>1</v>
      </c>
      <c r="G7" s="2">
        <v>31.06</v>
      </c>
      <c r="H7" s="4">
        <f t="shared" si="0"/>
        <v>20.378466</v>
      </c>
      <c r="I7" s="4">
        <f t="shared" si="1"/>
        <v>20.378466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2864</v>
      </c>
      <c r="C8" s="3" t="s">
        <v>2865</v>
      </c>
      <c r="D8" s="3" t="s">
        <v>2866</v>
      </c>
      <c r="E8" s="3" t="s">
        <v>13</v>
      </c>
      <c r="F8" s="2">
        <v>2</v>
      </c>
      <c r="G8" s="2">
        <v>31.06</v>
      </c>
      <c r="H8" s="4">
        <f t="shared" si="0"/>
        <v>20.378466</v>
      </c>
      <c r="I8" s="4">
        <f t="shared" si="1"/>
        <v>40.756931999999999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2741</v>
      </c>
      <c r="C9" s="3" t="s">
        <v>2742</v>
      </c>
      <c r="D9" s="3" t="s">
        <v>2743</v>
      </c>
      <c r="E9" s="3" t="s">
        <v>13</v>
      </c>
      <c r="F9" s="2">
        <v>5</v>
      </c>
      <c r="G9" s="2">
        <v>33.58</v>
      </c>
      <c r="H9" s="4">
        <f t="shared" si="0"/>
        <v>22.031838</v>
      </c>
      <c r="I9" s="4">
        <f t="shared" si="1"/>
        <v>110.15919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2300</v>
      </c>
      <c r="C10" s="3" t="s">
        <v>2301</v>
      </c>
      <c r="D10" s="3" t="s">
        <v>2302</v>
      </c>
      <c r="E10" s="3" t="s">
        <v>13</v>
      </c>
      <c r="F10" s="2">
        <v>1</v>
      </c>
      <c r="G10" s="2">
        <v>39.42</v>
      </c>
      <c r="H10" s="4">
        <f t="shared" si="0"/>
        <v>25.863462000000002</v>
      </c>
      <c r="I10" s="4">
        <f t="shared" si="1"/>
        <v>25.863462000000002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2690</v>
      </c>
      <c r="C11" s="3" t="s">
        <v>2691</v>
      </c>
      <c r="D11" s="3" t="s">
        <v>2692</v>
      </c>
      <c r="E11" s="3" t="s">
        <v>13</v>
      </c>
      <c r="F11" s="2">
        <v>3</v>
      </c>
      <c r="G11" s="2">
        <v>33.58</v>
      </c>
      <c r="H11" s="4">
        <f t="shared" si="0"/>
        <v>22.031838</v>
      </c>
      <c r="I11" s="4">
        <f t="shared" si="1"/>
        <v>66.095514000000009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2363</v>
      </c>
      <c r="C12" s="3" t="s">
        <v>2364</v>
      </c>
      <c r="D12" s="3" t="s">
        <v>2365</v>
      </c>
      <c r="E12" s="3" t="s">
        <v>13</v>
      </c>
      <c r="F12" s="2">
        <v>3</v>
      </c>
      <c r="G12" s="2">
        <v>34.520000000000003</v>
      </c>
      <c r="H12" s="4">
        <f t="shared" si="0"/>
        <v>22.648572000000005</v>
      </c>
      <c r="I12" s="4">
        <f t="shared" si="1"/>
        <v>67.945716000000019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2420</v>
      </c>
      <c r="C13" s="3" t="s">
        <v>2421</v>
      </c>
      <c r="D13" s="3" t="s">
        <v>2422</v>
      </c>
      <c r="E13" s="3" t="s">
        <v>13</v>
      </c>
      <c r="F13" s="2">
        <v>14</v>
      </c>
      <c r="G13" s="2">
        <v>33.58</v>
      </c>
      <c r="H13" s="4">
        <f t="shared" si="0"/>
        <v>22.031838</v>
      </c>
      <c r="I13" s="4">
        <f t="shared" si="1"/>
        <v>308.44573200000002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1168</v>
      </c>
      <c r="C14" s="3" t="s">
        <v>1169</v>
      </c>
      <c r="D14" s="3" t="s">
        <v>1170</v>
      </c>
      <c r="E14" s="3" t="s">
        <v>13</v>
      </c>
      <c r="F14" s="2">
        <v>1</v>
      </c>
      <c r="G14" s="2">
        <v>37.69</v>
      </c>
      <c r="H14" s="4">
        <f t="shared" si="0"/>
        <v>24.728409000000003</v>
      </c>
      <c r="I14" s="4">
        <f t="shared" si="1"/>
        <v>24.728409000000003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2696</v>
      </c>
      <c r="C15" s="3" t="s">
        <v>2697</v>
      </c>
      <c r="D15" s="3" t="s">
        <v>2698</v>
      </c>
      <c r="E15" s="3" t="s">
        <v>13</v>
      </c>
      <c r="F15" s="2">
        <v>4</v>
      </c>
      <c r="G15" s="2">
        <v>33.58</v>
      </c>
      <c r="H15" s="4">
        <f t="shared" si="0"/>
        <v>22.031838</v>
      </c>
      <c r="I15" s="4">
        <f t="shared" si="1"/>
        <v>88.127352000000002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1171</v>
      </c>
      <c r="C16" s="3" t="s">
        <v>1172</v>
      </c>
      <c r="D16" s="3" t="s">
        <v>1173</v>
      </c>
      <c r="E16" s="3" t="s">
        <v>13</v>
      </c>
      <c r="F16" s="2">
        <v>2</v>
      </c>
      <c r="G16" s="2">
        <v>37.69</v>
      </c>
      <c r="H16" s="4">
        <f t="shared" si="0"/>
        <v>24.728409000000003</v>
      </c>
      <c r="I16" s="4">
        <f t="shared" si="1"/>
        <v>49.456818000000005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2444</v>
      </c>
      <c r="C17" s="3" t="s">
        <v>2445</v>
      </c>
      <c r="D17" s="3" t="s">
        <v>2446</v>
      </c>
      <c r="E17" s="3" t="s">
        <v>13</v>
      </c>
      <c r="F17" s="2">
        <v>2</v>
      </c>
      <c r="G17" s="2">
        <v>34.520000000000003</v>
      </c>
      <c r="H17" s="4">
        <f t="shared" si="0"/>
        <v>22.648572000000005</v>
      </c>
      <c r="I17" s="4">
        <f t="shared" si="1"/>
        <v>45.29714400000001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2414</v>
      </c>
      <c r="C18" s="3" t="s">
        <v>2415</v>
      </c>
      <c r="D18" s="3" t="s">
        <v>2416</v>
      </c>
      <c r="E18" s="3" t="s">
        <v>13</v>
      </c>
      <c r="F18" s="2">
        <v>7</v>
      </c>
      <c r="G18" s="2">
        <v>33.58</v>
      </c>
      <c r="H18" s="4">
        <f t="shared" si="0"/>
        <v>22.031838</v>
      </c>
      <c r="I18" s="4">
        <f t="shared" si="1"/>
        <v>154.22286600000001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2657</v>
      </c>
      <c r="C19" s="3" t="s">
        <v>2658</v>
      </c>
      <c r="D19" s="3" t="s">
        <v>2659</v>
      </c>
      <c r="E19" s="3" t="s">
        <v>13</v>
      </c>
      <c r="F19" s="2">
        <v>6</v>
      </c>
      <c r="G19" s="2">
        <v>33.58</v>
      </c>
      <c r="H19" s="4">
        <f t="shared" si="0"/>
        <v>22.031838</v>
      </c>
      <c r="I19" s="4">
        <f t="shared" si="1"/>
        <v>132.19102800000002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2432</v>
      </c>
      <c r="C20" s="3" t="s">
        <v>2433</v>
      </c>
      <c r="D20" s="3" t="s">
        <v>2434</v>
      </c>
      <c r="E20" s="3" t="s">
        <v>13</v>
      </c>
      <c r="F20" s="2">
        <v>12</v>
      </c>
      <c r="G20" s="2">
        <v>33.58</v>
      </c>
      <c r="H20" s="4">
        <f t="shared" si="0"/>
        <v>22.031838</v>
      </c>
      <c r="I20" s="4">
        <f t="shared" si="1"/>
        <v>264.38205600000003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2429</v>
      </c>
      <c r="C21" s="3" t="s">
        <v>2430</v>
      </c>
      <c r="D21" s="3" t="s">
        <v>2431</v>
      </c>
      <c r="E21" s="3" t="s">
        <v>13</v>
      </c>
      <c r="F21" s="2">
        <v>8</v>
      </c>
      <c r="G21" s="2">
        <v>33.58</v>
      </c>
      <c r="H21" s="4">
        <f t="shared" si="0"/>
        <v>22.031838</v>
      </c>
      <c r="I21" s="4">
        <f t="shared" si="1"/>
        <v>176.254704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2417</v>
      </c>
      <c r="C22" s="3" t="s">
        <v>2418</v>
      </c>
      <c r="D22" s="3" t="s">
        <v>2419</v>
      </c>
      <c r="E22" s="3" t="s">
        <v>13</v>
      </c>
      <c r="F22" s="2">
        <v>4</v>
      </c>
      <c r="G22" s="2">
        <v>33.58</v>
      </c>
      <c r="H22" s="4">
        <f t="shared" si="0"/>
        <v>22.031838</v>
      </c>
      <c r="I22" s="4">
        <f t="shared" si="1"/>
        <v>88.127352000000002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2426</v>
      </c>
      <c r="C23" s="3" t="s">
        <v>2427</v>
      </c>
      <c r="D23" s="3" t="s">
        <v>2428</v>
      </c>
      <c r="E23" s="3" t="s">
        <v>13</v>
      </c>
      <c r="F23" s="2">
        <v>5</v>
      </c>
      <c r="G23" s="2">
        <v>33.58</v>
      </c>
      <c r="H23" s="4">
        <f t="shared" si="0"/>
        <v>22.031838</v>
      </c>
      <c r="I23" s="4">
        <f t="shared" si="1"/>
        <v>110.15919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2867</v>
      </c>
      <c r="C24" s="3" t="s">
        <v>2868</v>
      </c>
      <c r="D24" s="3" t="s">
        <v>2869</v>
      </c>
      <c r="E24" s="3" t="s">
        <v>13</v>
      </c>
      <c r="F24" s="2">
        <v>1</v>
      </c>
      <c r="G24" s="2">
        <v>39.42</v>
      </c>
      <c r="H24" s="4">
        <f t="shared" si="0"/>
        <v>25.863462000000002</v>
      </c>
      <c r="I24" s="4">
        <f t="shared" si="1"/>
        <v>25.863462000000002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2870</v>
      </c>
      <c r="C25" s="3" t="s">
        <v>2871</v>
      </c>
      <c r="D25" s="3" t="s">
        <v>2872</v>
      </c>
      <c r="E25" s="3" t="s">
        <v>13</v>
      </c>
      <c r="F25" s="2">
        <v>2</v>
      </c>
      <c r="G25" s="2">
        <v>33.58</v>
      </c>
      <c r="H25" s="4">
        <f t="shared" si="0"/>
        <v>22.031838</v>
      </c>
      <c r="I25" s="4">
        <f t="shared" si="1"/>
        <v>44.063676000000001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2747</v>
      </c>
      <c r="C26" s="3" t="s">
        <v>2748</v>
      </c>
      <c r="D26" s="3" t="s">
        <v>2749</v>
      </c>
      <c r="E26" s="3" t="s">
        <v>13</v>
      </c>
      <c r="F26" s="2">
        <v>1</v>
      </c>
      <c r="G26" s="2">
        <v>0.13</v>
      </c>
      <c r="H26" s="4">
        <f t="shared" si="0"/>
        <v>8.5293000000000008E-2</v>
      </c>
      <c r="I26" s="4">
        <f t="shared" si="1"/>
        <v>8.5293000000000008E-2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2873</v>
      </c>
      <c r="C27" s="3" t="s">
        <v>2874</v>
      </c>
      <c r="D27" s="3" t="s">
        <v>2875</v>
      </c>
      <c r="E27" s="3" t="s">
        <v>13</v>
      </c>
      <c r="F27" s="2">
        <v>2</v>
      </c>
      <c r="G27" s="2">
        <v>31.06</v>
      </c>
      <c r="H27" s="4">
        <f t="shared" si="0"/>
        <v>20.378466</v>
      </c>
      <c r="I27" s="4">
        <f t="shared" si="1"/>
        <v>40.756931999999999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2408</v>
      </c>
      <c r="C28" s="3" t="s">
        <v>2409</v>
      </c>
      <c r="D28" s="3" t="s">
        <v>2410</v>
      </c>
      <c r="E28" s="3" t="s">
        <v>13</v>
      </c>
      <c r="F28" s="2">
        <v>1</v>
      </c>
      <c r="G28" s="2">
        <v>34.520000000000003</v>
      </c>
      <c r="H28" s="4">
        <f t="shared" si="0"/>
        <v>22.648572000000005</v>
      </c>
      <c r="I28" s="4">
        <f t="shared" si="1"/>
        <v>22.648572000000005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2447</v>
      </c>
      <c r="C29" s="3" t="s">
        <v>2448</v>
      </c>
      <c r="D29" s="3" t="s">
        <v>2449</v>
      </c>
      <c r="E29" s="3" t="s">
        <v>13</v>
      </c>
      <c r="F29" s="2">
        <v>1</v>
      </c>
      <c r="G29" s="2">
        <v>34.520000000000003</v>
      </c>
      <c r="H29" s="4">
        <f t="shared" si="0"/>
        <v>22.648572000000005</v>
      </c>
      <c r="I29" s="4">
        <f t="shared" si="1"/>
        <v>22.648572000000005</v>
      </c>
      <c r="J29" s="3" t="s">
        <v>770</v>
      </c>
      <c r="K29" s="3" t="s">
        <v>691</v>
      </c>
    </row>
    <row r="30" spans="1:11" x14ac:dyDescent="0.2">
      <c r="A30" s="2"/>
      <c r="B30" s="3" t="s">
        <v>123</v>
      </c>
      <c r="C30" s="2"/>
      <c r="D30" s="2"/>
      <c r="E30" s="2"/>
      <c r="F30" s="2">
        <v>106</v>
      </c>
      <c r="G30" s="2"/>
      <c r="H30" s="2"/>
      <c r="I30" s="4">
        <f>SUM(I3:I29)</f>
        <v>2323.5781500000003</v>
      </c>
      <c r="J30" s="2"/>
      <c r="K30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14B1-73ED-054B-9594-F3A91258207B}">
  <dimension ref="A1:K54"/>
  <sheetViews>
    <sheetView workbookViewId="0">
      <selection activeCell="H3" sqref="H3:H5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2414</v>
      </c>
      <c r="C3" s="3" t="s">
        <v>2415</v>
      </c>
      <c r="D3" s="3" t="s">
        <v>2416</v>
      </c>
      <c r="E3" s="3" t="s">
        <v>13</v>
      </c>
      <c r="F3" s="2">
        <v>1</v>
      </c>
      <c r="G3" s="2">
        <v>33.58</v>
      </c>
      <c r="H3" s="4">
        <f>G3*0.9*0.9*0.9*0.9</f>
        <v>22.031838</v>
      </c>
      <c r="I3" s="4">
        <f>F3*H3</f>
        <v>22.031838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2417</v>
      </c>
      <c r="C4" s="3" t="s">
        <v>2418</v>
      </c>
      <c r="D4" s="3" t="s">
        <v>2419</v>
      </c>
      <c r="E4" s="3" t="s">
        <v>13</v>
      </c>
      <c r="F4" s="2">
        <v>1</v>
      </c>
      <c r="G4" s="2">
        <v>33.58</v>
      </c>
      <c r="H4" s="4">
        <f t="shared" ref="H4:H53" si="0">G4*0.9*0.9*0.9*0.9</f>
        <v>22.031838</v>
      </c>
      <c r="I4" s="4">
        <f t="shared" ref="I4:I53" si="1">F4*H4</f>
        <v>22.031838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2426</v>
      </c>
      <c r="C5" s="3" t="s">
        <v>2427</v>
      </c>
      <c r="D5" s="3" t="s">
        <v>2428</v>
      </c>
      <c r="E5" s="3" t="s">
        <v>13</v>
      </c>
      <c r="F5" s="2">
        <v>2</v>
      </c>
      <c r="G5" s="2">
        <v>33.58</v>
      </c>
      <c r="H5" s="4">
        <f t="shared" si="0"/>
        <v>22.031838</v>
      </c>
      <c r="I5" s="4">
        <f t="shared" si="1"/>
        <v>44.063676000000001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2699</v>
      </c>
      <c r="C6" s="3" t="s">
        <v>2700</v>
      </c>
      <c r="D6" s="3" t="s">
        <v>2701</v>
      </c>
      <c r="E6" s="3" t="s">
        <v>13</v>
      </c>
      <c r="F6" s="2">
        <v>1</v>
      </c>
      <c r="G6" s="2">
        <v>33.58</v>
      </c>
      <c r="H6" s="4">
        <f t="shared" si="0"/>
        <v>22.031838</v>
      </c>
      <c r="I6" s="4">
        <f t="shared" si="1"/>
        <v>22.031838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2696</v>
      </c>
      <c r="C7" s="3" t="s">
        <v>2697</v>
      </c>
      <c r="D7" s="3" t="s">
        <v>2698</v>
      </c>
      <c r="E7" s="3" t="s">
        <v>13</v>
      </c>
      <c r="F7" s="2">
        <v>3</v>
      </c>
      <c r="G7" s="2">
        <v>33.58</v>
      </c>
      <c r="H7" s="4">
        <f t="shared" si="0"/>
        <v>22.031838</v>
      </c>
      <c r="I7" s="4">
        <f t="shared" si="1"/>
        <v>66.095514000000009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2690</v>
      </c>
      <c r="C8" s="3" t="s">
        <v>2691</v>
      </c>
      <c r="D8" s="3" t="s">
        <v>2692</v>
      </c>
      <c r="E8" s="3" t="s">
        <v>13</v>
      </c>
      <c r="F8" s="2">
        <v>1</v>
      </c>
      <c r="G8" s="2">
        <v>33.58</v>
      </c>
      <c r="H8" s="4">
        <f t="shared" si="0"/>
        <v>22.031838</v>
      </c>
      <c r="I8" s="4">
        <f t="shared" si="1"/>
        <v>22.031838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2687</v>
      </c>
      <c r="C9" s="3" t="s">
        <v>2688</v>
      </c>
      <c r="D9" s="3" t="s">
        <v>2689</v>
      </c>
      <c r="E9" s="3" t="s">
        <v>13</v>
      </c>
      <c r="F9" s="2">
        <v>1</v>
      </c>
      <c r="G9" s="2">
        <v>27.34</v>
      </c>
      <c r="H9" s="4">
        <f t="shared" si="0"/>
        <v>17.937774000000005</v>
      </c>
      <c r="I9" s="4">
        <f t="shared" si="1"/>
        <v>17.937774000000005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2669</v>
      </c>
      <c r="C10" s="3" t="s">
        <v>2670</v>
      </c>
      <c r="D10" s="3" t="s">
        <v>2671</v>
      </c>
      <c r="E10" s="3" t="s">
        <v>13</v>
      </c>
      <c r="F10" s="2">
        <v>3</v>
      </c>
      <c r="G10" s="2">
        <v>27.34</v>
      </c>
      <c r="H10" s="4">
        <f t="shared" si="0"/>
        <v>17.937774000000005</v>
      </c>
      <c r="I10" s="4">
        <f t="shared" si="1"/>
        <v>53.813322000000014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2675</v>
      </c>
      <c r="C11" s="3" t="s">
        <v>2676</v>
      </c>
      <c r="D11" s="3" t="s">
        <v>2677</v>
      </c>
      <c r="E11" s="3" t="s">
        <v>13</v>
      </c>
      <c r="F11" s="2">
        <v>2</v>
      </c>
      <c r="G11" s="2">
        <v>27.34</v>
      </c>
      <c r="H11" s="4">
        <f t="shared" si="0"/>
        <v>17.937774000000005</v>
      </c>
      <c r="I11" s="4">
        <f t="shared" si="1"/>
        <v>35.875548000000009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2876</v>
      </c>
      <c r="C12" s="3" t="s">
        <v>2877</v>
      </c>
      <c r="D12" s="3" t="s">
        <v>2878</v>
      </c>
      <c r="E12" s="3" t="s">
        <v>13</v>
      </c>
      <c r="F12" s="2">
        <v>1</v>
      </c>
      <c r="G12" s="2">
        <v>27.34</v>
      </c>
      <c r="H12" s="4">
        <f t="shared" si="0"/>
        <v>17.937774000000005</v>
      </c>
      <c r="I12" s="4">
        <f t="shared" si="1"/>
        <v>17.937774000000005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2879</v>
      </c>
      <c r="C13" s="3" t="s">
        <v>2880</v>
      </c>
      <c r="D13" s="3" t="s">
        <v>2881</v>
      </c>
      <c r="E13" s="3" t="s">
        <v>13</v>
      </c>
      <c r="F13" s="2">
        <v>3</v>
      </c>
      <c r="G13" s="2">
        <v>27.34</v>
      </c>
      <c r="H13" s="4">
        <f t="shared" si="0"/>
        <v>17.937774000000005</v>
      </c>
      <c r="I13" s="4">
        <f t="shared" si="1"/>
        <v>53.813322000000014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2882</v>
      </c>
      <c r="C14" s="3" t="s">
        <v>2883</v>
      </c>
      <c r="D14" s="3" t="s">
        <v>2884</v>
      </c>
      <c r="E14" s="3" t="s">
        <v>13</v>
      </c>
      <c r="F14" s="2">
        <v>2</v>
      </c>
      <c r="G14" s="2">
        <v>27.34</v>
      </c>
      <c r="H14" s="4">
        <f t="shared" si="0"/>
        <v>17.937774000000005</v>
      </c>
      <c r="I14" s="4">
        <f t="shared" si="1"/>
        <v>35.875548000000009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2885</v>
      </c>
      <c r="C15" s="3" t="s">
        <v>2886</v>
      </c>
      <c r="D15" s="3" t="s">
        <v>2887</v>
      </c>
      <c r="E15" s="3" t="s">
        <v>13</v>
      </c>
      <c r="F15" s="2">
        <v>2</v>
      </c>
      <c r="G15" s="2">
        <v>27.34</v>
      </c>
      <c r="H15" s="4">
        <f t="shared" si="0"/>
        <v>17.937774000000005</v>
      </c>
      <c r="I15" s="4">
        <f t="shared" si="1"/>
        <v>35.875548000000009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2888</v>
      </c>
      <c r="C16" s="3" t="s">
        <v>2889</v>
      </c>
      <c r="D16" s="3" t="s">
        <v>2890</v>
      </c>
      <c r="E16" s="3" t="s">
        <v>13</v>
      </c>
      <c r="F16" s="2">
        <v>2</v>
      </c>
      <c r="G16" s="2">
        <v>27.34</v>
      </c>
      <c r="H16" s="4">
        <f t="shared" si="0"/>
        <v>17.937774000000005</v>
      </c>
      <c r="I16" s="4">
        <f t="shared" si="1"/>
        <v>35.875548000000009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2678</v>
      </c>
      <c r="C17" s="3" t="s">
        <v>2679</v>
      </c>
      <c r="D17" s="3" t="s">
        <v>2680</v>
      </c>
      <c r="E17" s="3" t="s">
        <v>13</v>
      </c>
      <c r="F17" s="2">
        <v>3</v>
      </c>
      <c r="G17" s="2">
        <v>27.34</v>
      </c>
      <c r="H17" s="4">
        <f t="shared" si="0"/>
        <v>17.937774000000005</v>
      </c>
      <c r="I17" s="4">
        <f t="shared" si="1"/>
        <v>53.813322000000014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2891</v>
      </c>
      <c r="C18" s="3" t="s">
        <v>2892</v>
      </c>
      <c r="D18" s="3" t="s">
        <v>2893</v>
      </c>
      <c r="E18" s="3" t="s">
        <v>13</v>
      </c>
      <c r="F18" s="2">
        <v>1</v>
      </c>
      <c r="G18" s="2">
        <v>27.34</v>
      </c>
      <c r="H18" s="4">
        <f t="shared" si="0"/>
        <v>17.937774000000005</v>
      </c>
      <c r="I18" s="4">
        <f t="shared" si="1"/>
        <v>17.937774000000005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2894</v>
      </c>
      <c r="C19" s="3" t="s">
        <v>2895</v>
      </c>
      <c r="D19" s="3" t="s">
        <v>2896</v>
      </c>
      <c r="E19" s="3" t="s">
        <v>13</v>
      </c>
      <c r="F19" s="2">
        <v>3</v>
      </c>
      <c r="G19" s="2">
        <v>31.06</v>
      </c>
      <c r="H19" s="4">
        <f t="shared" si="0"/>
        <v>20.378466</v>
      </c>
      <c r="I19" s="4">
        <f t="shared" si="1"/>
        <v>61.135397999999995</v>
      </c>
      <c r="J19" s="3" t="s">
        <v>770</v>
      </c>
      <c r="K19" s="3" t="s">
        <v>691</v>
      </c>
    </row>
    <row r="20" spans="1:11" x14ac:dyDescent="0.2">
      <c r="A20" s="2">
        <v>18</v>
      </c>
      <c r="B20" s="3" t="s">
        <v>2861</v>
      </c>
      <c r="C20" s="3" t="s">
        <v>2862</v>
      </c>
      <c r="D20" s="3" t="s">
        <v>2863</v>
      </c>
      <c r="E20" s="3" t="s">
        <v>13</v>
      </c>
      <c r="F20" s="2">
        <v>2</v>
      </c>
      <c r="G20" s="2">
        <v>31.06</v>
      </c>
      <c r="H20" s="4">
        <f t="shared" si="0"/>
        <v>20.378466</v>
      </c>
      <c r="I20" s="4">
        <f t="shared" si="1"/>
        <v>40.756931999999999</v>
      </c>
      <c r="J20" s="3" t="s">
        <v>770</v>
      </c>
      <c r="K20" s="3" t="s">
        <v>691</v>
      </c>
    </row>
    <row r="21" spans="1:11" x14ac:dyDescent="0.2">
      <c r="A21" s="2">
        <v>19</v>
      </c>
      <c r="B21" s="3" t="s">
        <v>2897</v>
      </c>
      <c r="C21" s="3" t="s">
        <v>2898</v>
      </c>
      <c r="D21" s="3" t="s">
        <v>2899</v>
      </c>
      <c r="E21" s="3" t="s">
        <v>13</v>
      </c>
      <c r="F21" s="2">
        <v>1</v>
      </c>
      <c r="G21" s="2">
        <v>31.06</v>
      </c>
      <c r="H21" s="4">
        <f t="shared" si="0"/>
        <v>20.378466</v>
      </c>
      <c r="I21" s="4">
        <f t="shared" si="1"/>
        <v>20.378466</v>
      </c>
      <c r="J21" s="3" t="s">
        <v>770</v>
      </c>
      <c r="K21" s="3" t="s">
        <v>691</v>
      </c>
    </row>
    <row r="22" spans="1:11" x14ac:dyDescent="0.2">
      <c r="A22" s="2">
        <v>20</v>
      </c>
      <c r="B22" s="3" t="s">
        <v>2858</v>
      </c>
      <c r="C22" s="3" t="s">
        <v>2859</v>
      </c>
      <c r="D22" s="3" t="s">
        <v>2860</v>
      </c>
      <c r="E22" s="3" t="s">
        <v>13</v>
      </c>
      <c r="F22" s="2">
        <v>1</v>
      </c>
      <c r="G22" s="2">
        <v>31.06</v>
      </c>
      <c r="H22" s="4">
        <f t="shared" si="0"/>
        <v>20.378466</v>
      </c>
      <c r="I22" s="4">
        <f t="shared" si="1"/>
        <v>20.378466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2873</v>
      </c>
      <c r="C23" s="3" t="s">
        <v>2874</v>
      </c>
      <c r="D23" s="3" t="s">
        <v>2875</v>
      </c>
      <c r="E23" s="3" t="s">
        <v>13</v>
      </c>
      <c r="F23" s="2">
        <v>2</v>
      </c>
      <c r="G23" s="2">
        <v>31.06</v>
      </c>
      <c r="H23" s="4">
        <f t="shared" si="0"/>
        <v>20.378466</v>
      </c>
      <c r="I23" s="4">
        <f t="shared" si="1"/>
        <v>40.756931999999999</v>
      </c>
      <c r="J23" s="3" t="s">
        <v>770</v>
      </c>
      <c r="K23" s="3" t="s">
        <v>691</v>
      </c>
    </row>
    <row r="24" spans="1:11" x14ac:dyDescent="0.2">
      <c r="A24" s="2">
        <v>22</v>
      </c>
      <c r="B24" s="3" t="s">
        <v>2900</v>
      </c>
      <c r="C24" s="3" t="s">
        <v>2901</v>
      </c>
      <c r="D24" s="3" t="s">
        <v>2902</v>
      </c>
      <c r="E24" s="3" t="s">
        <v>13</v>
      </c>
      <c r="F24" s="2">
        <v>3</v>
      </c>
      <c r="G24" s="2">
        <v>31.06</v>
      </c>
      <c r="H24" s="4">
        <f t="shared" si="0"/>
        <v>20.378466</v>
      </c>
      <c r="I24" s="4">
        <f t="shared" si="1"/>
        <v>61.135397999999995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2903</v>
      </c>
      <c r="C25" s="3" t="s">
        <v>2904</v>
      </c>
      <c r="D25" s="3" t="s">
        <v>2905</v>
      </c>
      <c r="E25" s="3" t="s">
        <v>13</v>
      </c>
      <c r="F25" s="2">
        <v>3</v>
      </c>
      <c r="G25" s="2">
        <v>25.88</v>
      </c>
      <c r="H25" s="4">
        <f t="shared" si="0"/>
        <v>16.979868</v>
      </c>
      <c r="I25" s="4">
        <f t="shared" si="1"/>
        <v>50.939604000000003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2906</v>
      </c>
      <c r="C26" s="3" t="s">
        <v>2907</v>
      </c>
      <c r="D26" s="3" t="s">
        <v>2908</v>
      </c>
      <c r="E26" s="3" t="s">
        <v>13</v>
      </c>
      <c r="F26" s="2">
        <v>1</v>
      </c>
      <c r="G26" s="2">
        <v>31.06</v>
      </c>
      <c r="H26" s="4">
        <f t="shared" si="0"/>
        <v>20.378466</v>
      </c>
      <c r="I26" s="4">
        <f t="shared" si="1"/>
        <v>20.378466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2909</v>
      </c>
      <c r="C27" s="3" t="s">
        <v>2910</v>
      </c>
      <c r="D27" s="3" t="s">
        <v>2911</v>
      </c>
      <c r="E27" s="3" t="s">
        <v>13</v>
      </c>
      <c r="F27" s="2">
        <v>2</v>
      </c>
      <c r="G27" s="2">
        <v>31.06</v>
      </c>
      <c r="H27" s="4">
        <f t="shared" si="0"/>
        <v>20.378466</v>
      </c>
      <c r="I27" s="4">
        <f t="shared" si="1"/>
        <v>40.756931999999999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2912</v>
      </c>
      <c r="C28" s="3" t="s">
        <v>2913</v>
      </c>
      <c r="D28" s="3" t="s">
        <v>2914</v>
      </c>
      <c r="E28" s="3" t="s">
        <v>13</v>
      </c>
      <c r="F28" s="2">
        <v>11</v>
      </c>
      <c r="G28" s="2">
        <v>25.88</v>
      </c>
      <c r="H28" s="4">
        <f t="shared" si="0"/>
        <v>16.979868</v>
      </c>
      <c r="I28" s="4">
        <f t="shared" si="1"/>
        <v>186.778548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2915</v>
      </c>
      <c r="C29" s="3" t="s">
        <v>2916</v>
      </c>
      <c r="D29" s="3" t="s">
        <v>2917</v>
      </c>
      <c r="E29" s="3" t="s">
        <v>13</v>
      </c>
      <c r="F29" s="2">
        <v>1</v>
      </c>
      <c r="G29" s="2">
        <v>25.88</v>
      </c>
      <c r="H29" s="4">
        <f t="shared" si="0"/>
        <v>16.979868</v>
      </c>
      <c r="I29" s="4">
        <f t="shared" si="1"/>
        <v>16.979868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2918</v>
      </c>
      <c r="C30" s="3" t="s">
        <v>2919</v>
      </c>
      <c r="D30" s="3" t="s">
        <v>2920</v>
      </c>
      <c r="E30" s="3" t="s">
        <v>13</v>
      </c>
      <c r="F30" s="2">
        <v>3</v>
      </c>
      <c r="G30" s="2">
        <v>25.88</v>
      </c>
      <c r="H30" s="4">
        <f t="shared" si="0"/>
        <v>16.979868</v>
      </c>
      <c r="I30" s="4">
        <f t="shared" si="1"/>
        <v>50.939604000000003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2921</v>
      </c>
      <c r="C31" s="3" t="s">
        <v>2922</v>
      </c>
      <c r="D31" s="3" t="s">
        <v>2923</v>
      </c>
      <c r="E31" s="3" t="s">
        <v>13</v>
      </c>
      <c r="F31" s="2">
        <v>5</v>
      </c>
      <c r="G31" s="2">
        <v>25.88</v>
      </c>
      <c r="H31" s="4">
        <f t="shared" si="0"/>
        <v>16.979868</v>
      </c>
      <c r="I31" s="4">
        <f t="shared" si="1"/>
        <v>84.899339999999995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2924</v>
      </c>
      <c r="C32" s="3" t="s">
        <v>2925</v>
      </c>
      <c r="D32" s="3" t="s">
        <v>2926</v>
      </c>
      <c r="E32" s="3" t="s">
        <v>13</v>
      </c>
      <c r="F32" s="2">
        <v>1</v>
      </c>
      <c r="G32" s="2">
        <v>25.88</v>
      </c>
      <c r="H32" s="4">
        <f t="shared" si="0"/>
        <v>16.979868</v>
      </c>
      <c r="I32" s="4">
        <f t="shared" si="1"/>
        <v>16.979868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2927</v>
      </c>
      <c r="C33" s="3" t="s">
        <v>2928</v>
      </c>
      <c r="D33" s="3" t="s">
        <v>2929</v>
      </c>
      <c r="E33" s="3" t="s">
        <v>13</v>
      </c>
      <c r="F33" s="2">
        <v>5</v>
      </c>
      <c r="G33" s="2">
        <v>25.88</v>
      </c>
      <c r="H33" s="4">
        <f t="shared" si="0"/>
        <v>16.979868</v>
      </c>
      <c r="I33" s="4">
        <f t="shared" si="1"/>
        <v>84.899339999999995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2930</v>
      </c>
      <c r="C34" s="3" t="s">
        <v>2931</v>
      </c>
      <c r="D34" s="3" t="s">
        <v>2932</v>
      </c>
      <c r="E34" s="3" t="s">
        <v>13</v>
      </c>
      <c r="F34" s="2">
        <v>8</v>
      </c>
      <c r="G34" s="2">
        <v>25.88</v>
      </c>
      <c r="H34" s="4">
        <f t="shared" si="0"/>
        <v>16.979868</v>
      </c>
      <c r="I34" s="4">
        <f t="shared" si="1"/>
        <v>135.838944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2933</v>
      </c>
      <c r="C35" s="3" t="s">
        <v>2934</v>
      </c>
      <c r="D35" s="3" t="s">
        <v>2935</v>
      </c>
      <c r="E35" s="3" t="s">
        <v>13</v>
      </c>
      <c r="F35" s="2">
        <v>6</v>
      </c>
      <c r="G35" s="2">
        <v>25.88</v>
      </c>
      <c r="H35" s="4">
        <f t="shared" si="0"/>
        <v>16.979868</v>
      </c>
      <c r="I35" s="4">
        <f t="shared" si="1"/>
        <v>101.87920800000001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2936</v>
      </c>
      <c r="C36" s="3" t="s">
        <v>2937</v>
      </c>
      <c r="D36" s="3" t="s">
        <v>2938</v>
      </c>
      <c r="E36" s="3" t="s">
        <v>13</v>
      </c>
      <c r="F36" s="2">
        <v>11</v>
      </c>
      <c r="G36" s="2">
        <v>25.88</v>
      </c>
      <c r="H36" s="4">
        <f t="shared" si="0"/>
        <v>16.979868</v>
      </c>
      <c r="I36" s="4">
        <f t="shared" si="1"/>
        <v>186.778548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2657</v>
      </c>
      <c r="C37" s="3" t="s">
        <v>2658</v>
      </c>
      <c r="D37" s="3" t="s">
        <v>2659</v>
      </c>
      <c r="E37" s="3" t="s">
        <v>13</v>
      </c>
      <c r="F37" s="2">
        <v>1</v>
      </c>
      <c r="G37" s="2">
        <v>33.58</v>
      </c>
      <c r="H37" s="4">
        <f t="shared" si="0"/>
        <v>22.031838</v>
      </c>
      <c r="I37" s="4">
        <f t="shared" si="1"/>
        <v>22.031838</v>
      </c>
      <c r="J37" s="3" t="s">
        <v>770</v>
      </c>
      <c r="K37" s="3" t="s">
        <v>691</v>
      </c>
    </row>
    <row r="38" spans="1:11" x14ac:dyDescent="0.2">
      <c r="A38" s="2">
        <v>36</v>
      </c>
      <c r="B38" s="3" t="s">
        <v>2939</v>
      </c>
      <c r="C38" s="3" t="s">
        <v>2940</v>
      </c>
      <c r="D38" s="3" t="s">
        <v>2941</v>
      </c>
      <c r="E38" s="3" t="s">
        <v>13</v>
      </c>
      <c r="F38" s="2">
        <v>3</v>
      </c>
      <c r="G38" s="2">
        <v>33.31</v>
      </c>
      <c r="H38" s="4">
        <f t="shared" si="0"/>
        <v>21.854691000000003</v>
      </c>
      <c r="I38" s="4">
        <f t="shared" si="1"/>
        <v>65.564073000000008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2942</v>
      </c>
      <c r="C39" s="3" t="s">
        <v>2943</v>
      </c>
      <c r="D39" s="3" t="s">
        <v>2944</v>
      </c>
      <c r="E39" s="3" t="s">
        <v>13</v>
      </c>
      <c r="F39" s="2">
        <v>1</v>
      </c>
      <c r="G39" s="2">
        <v>41.14</v>
      </c>
      <c r="H39" s="4">
        <f t="shared" si="0"/>
        <v>26.991954000000007</v>
      </c>
      <c r="I39" s="4">
        <f t="shared" si="1"/>
        <v>26.991954000000007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2945</v>
      </c>
      <c r="C40" s="3" t="s">
        <v>2946</v>
      </c>
      <c r="D40" s="3" t="s">
        <v>2947</v>
      </c>
      <c r="E40" s="3" t="s">
        <v>13</v>
      </c>
      <c r="F40" s="2">
        <v>1</v>
      </c>
      <c r="G40" s="2">
        <v>41.14</v>
      </c>
      <c r="H40" s="4">
        <f t="shared" si="0"/>
        <v>26.991954000000007</v>
      </c>
      <c r="I40" s="4">
        <f t="shared" si="1"/>
        <v>26.991954000000007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2948</v>
      </c>
      <c r="C41" s="3" t="s">
        <v>2949</v>
      </c>
      <c r="D41" s="3" t="s">
        <v>2950</v>
      </c>
      <c r="E41" s="3" t="s">
        <v>13</v>
      </c>
      <c r="F41" s="2">
        <v>1</v>
      </c>
      <c r="G41" s="2">
        <v>41.14</v>
      </c>
      <c r="H41" s="4">
        <f t="shared" si="0"/>
        <v>26.991954000000007</v>
      </c>
      <c r="I41" s="4">
        <f t="shared" si="1"/>
        <v>26.991954000000007</v>
      </c>
      <c r="J41" s="3" t="s">
        <v>770</v>
      </c>
      <c r="K41" s="3" t="s">
        <v>691</v>
      </c>
    </row>
    <row r="42" spans="1:11" x14ac:dyDescent="0.2">
      <c r="A42" s="2">
        <v>40</v>
      </c>
      <c r="B42" s="3" t="s">
        <v>2951</v>
      </c>
      <c r="C42" s="3" t="s">
        <v>2952</v>
      </c>
      <c r="D42" s="3" t="s">
        <v>2953</v>
      </c>
      <c r="E42" s="3" t="s">
        <v>13</v>
      </c>
      <c r="F42" s="2">
        <v>10</v>
      </c>
      <c r="G42" s="2">
        <v>33.31</v>
      </c>
      <c r="H42" s="4">
        <f t="shared" si="0"/>
        <v>21.854691000000003</v>
      </c>
      <c r="I42" s="4">
        <f t="shared" si="1"/>
        <v>218.54691000000003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2954</v>
      </c>
      <c r="C43" s="3" t="s">
        <v>2955</v>
      </c>
      <c r="D43" s="3" t="s">
        <v>2956</v>
      </c>
      <c r="E43" s="3" t="s">
        <v>13</v>
      </c>
      <c r="F43" s="2">
        <v>2</v>
      </c>
      <c r="G43" s="2">
        <v>36.369999999999997</v>
      </c>
      <c r="H43" s="4">
        <f t="shared" si="0"/>
        <v>23.862356999999999</v>
      </c>
      <c r="I43" s="4">
        <f t="shared" si="1"/>
        <v>47.724713999999999</v>
      </c>
      <c r="J43" s="3" t="s">
        <v>770</v>
      </c>
      <c r="K43" s="3" t="s">
        <v>691</v>
      </c>
    </row>
    <row r="44" spans="1:11" x14ac:dyDescent="0.2">
      <c r="A44" s="2">
        <v>42</v>
      </c>
      <c r="B44" s="3" t="s">
        <v>2957</v>
      </c>
      <c r="C44" s="3" t="s">
        <v>2958</v>
      </c>
      <c r="D44" s="3" t="s">
        <v>2959</v>
      </c>
      <c r="E44" s="3" t="s">
        <v>13</v>
      </c>
      <c r="F44" s="2">
        <v>1</v>
      </c>
      <c r="G44" s="2">
        <v>33.31</v>
      </c>
      <c r="H44" s="4">
        <f t="shared" si="0"/>
        <v>21.854691000000003</v>
      </c>
      <c r="I44" s="4">
        <f t="shared" si="1"/>
        <v>21.854691000000003</v>
      </c>
      <c r="J44" s="3" t="s">
        <v>295</v>
      </c>
      <c r="K44" s="3" t="s">
        <v>691</v>
      </c>
    </row>
    <row r="45" spans="1:11" x14ac:dyDescent="0.2">
      <c r="A45" s="2">
        <v>43</v>
      </c>
      <c r="B45" s="3" t="s">
        <v>2960</v>
      </c>
      <c r="C45" s="3" t="s">
        <v>2961</v>
      </c>
      <c r="D45" s="3" t="s">
        <v>2962</v>
      </c>
      <c r="E45" s="3" t="s">
        <v>13</v>
      </c>
      <c r="F45" s="2">
        <v>2</v>
      </c>
      <c r="G45" s="2">
        <v>25.88</v>
      </c>
      <c r="H45" s="4">
        <f t="shared" si="0"/>
        <v>16.979868</v>
      </c>
      <c r="I45" s="4">
        <f t="shared" si="1"/>
        <v>33.959735999999999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2672</v>
      </c>
      <c r="C46" s="3" t="s">
        <v>2673</v>
      </c>
      <c r="D46" s="3" t="s">
        <v>2674</v>
      </c>
      <c r="E46" s="3" t="s">
        <v>13</v>
      </c>
      <c r="F46" s="2">
        <v>1</v>
      </c>
      <c r="G46" s="2">
        <v>27.34</v>
      </c>
      <c r="H46" s="4">
        <f t="shared" si="0"/>
        <v>17.937774000000005</v>
      </c>
      <c r="I46" s="4">
        <f t="shared" si="1"/>
        <v>17.937774000000005</v>
      </c>
      <c r="J46" s="3" t="s">
        <v>770</v>
      </c>
      <c r="K46" s="3" t="s">
        <v>691</v>
      </c>
    </row>
    <row r="47" spans="1:11" x14ac:dyDescent="0.2">
      <c r="A47" s="2">
        <v>45</v>
      </c>
      <c r="B47" s="3" t="s">
        <v>2360</v>
      </c>
      <c r="C47" s="3" t="s">
        <v>2361</v>
      </c>
      <c r="D47" s="3" t="s">
        <v>2362</v>
      </c>
      <c r="E47" s="3" t="s">
        <v>13</v>
      </c>
      <c r="F47" s="2">
        <v>1</v>
      </c>
      <c r="G47" s="2">
        <v>34.520000000000003</v>
      </c>
      <c r="H47" s="4">
        <f t="shared" si="0"/>
        <v>22.648572000000005</v>
      </c>
      <c r="I47" s="4">
        <f t="shared" si="1"/>
        <v>22.648572000000005</v>
      </c>
      <c r="J47" s="3" t="s">
        <v>770</v>
      </c>
      <c r="K47" s="3" t="s">
        <v>691</v>
      </c>
    </row>
    <row r="48" spans="1:11" x14ac:dyDescent="0.2">
      <c r="A48" s="2">
        <v>46</v>
      </c>
      <c r="B48" s="3" t="s">
        <v>2258</v>
      </c>
      <c r="C48" s="3" t="s">
        <v>2259</v>
      </c>
      <c r="D48" s="3" t="s">
        <v>2260</v>
      </c>
      <c r="E48" s="3" t="s">
        <v>13</v>
      </c>
      <c r="F48" s="2">
        <v>1</v>
      </c>
      <c r="G48" s="2">
        <v>33.58</v>
      </c>
      <c r="H48" s="4">
        <f t="shared" si="0"/>
        <v>22.031838</v>
      </c>
      <c r="I48" s="4">
        <f t="shared" si="1"/>
        <v>22.031838</v>
      </c>
      <c r="J48" s="3" t="s">
        <v>770</v>
      </c>
      <c r="K48" s="3" t="s">
        <v>691</v>
      </c>
    </row>
    <row r="49" spans="1:11" x14ac:dyDescent="0.2">
      <c r="A49" s="2">
        <v>47</v>
      </c>
      <c r="B49" s="3" t="s">
        <v>2261</v>
      </c>
      <c r="C49" s="3" t="s">
        <v>2262</v>
      </c>
      <c r="D49" s="3" t="s">
        <v>2263</v>
      </c>
      <c r="E49" s="3" t="s">
        <v>13</v>
      </c>
      <c r="F49" s="2">
        <v>2</v>
      </c>
      <c r="G49" s="2">
        <v>33.58</v>
      </c>
      <c r="H49" s="4">
        <f t="shared" si="0"/>
        <v>22.031838</v>
      </c>
      <c r="I49" s="4">
        <f t="shared" si="1"/>
        <v>44.063676000000001</v>
      </c>
      <c r="J49" s="3" t="s">
        <v>770</v>
      </c>
      <c r="K49" s="3" t="s">
        <v>691</v>
      </c>
    </row>
    <row r="50" spans="1:11" x14ac:dyDescent="0.2">
      <c r="A50" s="2">
        <v>48</v>
      </c>
      <c r="B50" s="3" t="s">
        <v>2363</v>
      </c>
      <c r="C50" s="3" t="s">
        <v>2364</v>
      </c>
      <c r="D50" s="3" t="s">
        <v>2365</v>
      </c>
      <c r="E50" s="3" t="s">
        <v>13</v>
      </c>
      <c r="F50" s="2">
        <v>2</v>
      </c>
      <c r="G50" s="2">
        <v>34.520000000000003</v>
      </c>
      <c r="H50" s="4">
        <f t="shared" si="0"/>
        <v>22.648572000000005</v>
      </c>
      <c r="I50" s="4">
        <f t="shared" si="1"/>
        <v>45.29714400000001</v>
      </c>
      <c r="J50" s="3" t="s">
        <v>770</v>
      </c>
      <c r="K50" s="3" t="s">
        <v>691</v>
      </c>
    </row>
    <row r="51" spans="1:11" x14ac:dyDescent="0.2">
      <c r="A51" s="2">
        <v>49</v>
      </c>
      <c r="B51" s="3" t="s">
        <v>2444</v>
      </c>
      <c r="C51" s="3" t="s">
        <v>2445</v>
      </c>
      <c r="D51" s="3" t="s">
        <v>2446</v>
      </c>
      <c r="E51" s="3" t="s">
        <v>13</v>
      </c>
      <c r="F51" s="2">
        <v>1</v>
      </c>
      <c r="G51" s="2">
        <v>34.520000000000003</v>
      </c>
      <c r="H51" s="4">
        <f t="shared" si="0"/>
        <v>22.648572000000005</v>
      </c>
      <c r="I51" s="4">
        <f t="shared" si="1"/>
        <v>22.648572000000005</v>
      </c>
      <c r="J51" s="3" t="s">
        <v>770</v>
      </c>
      <c r="K51" s="3" t="s">
        <v>691</v>
      </c>
    </row>
    <row r="52" spans="1:11" x14ac:dyDescent="0.2">
      <c r="A52" s="2">
        <v>50</v>
      </c>
      <c r="B52" s="3" t="s">
        <v>2741</v>
      </c>
      <c r="C52" s="3" t="s">
        <v>2742</v>
      </c>
      <c r="D52" s="3" t="s">
        <v>2743</v>
      </c>
      <c r="E52" s="3" t="s">
        <v>13</v>
      </c>
      <c r="F52" s="2">
        <v>1</v>
      </c>
      <c r="G52" s="2">
        <v>33.58</v>
      </c>
      <c r="H52" s="4">
        <f t="shared" si="0"/>
        <v>22.031838</v>
      </c>
      <c r="I52" s="4">
        <f t="shared" si="1"/>
        <v>22.031838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2702</v>
      </c>
      <c r="C53" s="3" t="s">
        <v>2703</v>
      </c>
      <c r="D53" s="3" t="s">
        <v>2704</v>
      </c>
      <c r="E53" s="3" t="s">
        <v>13</v>
      </c>
      <c r="F53" s="2">
        <v>3</v>
      </c>
      <c r="G53" s="2">
        <v>33.58</v>
      </c>
      <c r="H53" s="4">
        <f t="shared" si="0"/>
        <v>22.031838</v>
      </c>
      <c r="I53" s="4">
        <f t="shared" si="1"/>
        <v>66.095514000000009</v>
      </c>
      <c r="J53" s="3" t="s">
        <v>770</v>
      </c>
      <c r="K53" s="3" t="s">
        <v>691</v>
      </c>
    </row>
    <row r="54" spans="1:11" x14ac:dyDescent="0.2">
      <c r="A54" s="2"/>
      <c r="B54" s="3" t="s">
        <v>123</v>
      </c>
      <c r="C54" s="2"/>
      <c r="D54" s="2"/>
      <c r="E54" s="2"/>
      <c r="F54" s="2">
        <v>132</v>
      </c>
      <c r="G54" s="2"/>
      <c r="H54" s="2"/>
      <c r="I54" s="4">
        <f>SUM(I3:I53)</f>
        <v>2533.0446360000001</v>
      </c>
      <c r="J54" s="2"/>
      <c r="K54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D8D2-984C-914F-BD1C-C6F8E91BF5A0}">
  <dimension ref="A1:K20"/>
  <sheetViews>
    <sheetView workbookViewId="0">
      <selection activeCell="H3" sqref="H3:H1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2963</v>
      </c>
      <c r="C3" s="3" t="s">
        <v>2964</v>
      </c>
      <c r="D3" s="3" t="s">
        <v>2965</v>
      </c>
      <c r="E3" s="3" t="s">
        <v>13</v>
      </c>
      <c r="F3" s="2">
        <v>1</v>
      </c>
      <c r="G3" s="2">
        <v>25.88</v>
      </c>
      <c r="H3" s="4">
        <f>G3*0.9*0.9*0.9*0.9</f>
        <v>16.979868</v>
      </c>
      <c r="I3" s="4">
        <f>F3*H3</f>
        <v>16.979868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2912</v>
      </c>
      <c r="C4" s="3" t="s">
        <v>2913</v>
      </c>
      <c r="D4" s="3" t="s">
        <v>2914</v>
      </c>
      <c r="E4" s="3" t="s">
        <v>13</v>
      </c>
      <c r="F4" s="2">
        <v>28</v>
      </c>
      <c r="G4" s="2">
        <v>25.88</v>
      </c>
      <c r="H4" s="4">
        <f t="shared" ref="H4:H19" si="0">G4*0.9*0.9*0.9*0.9</f>
        <v>16.979868</v>
      </c>
      <c r="I4" s="4">
        <f t="shared" ref="I4:I19" si="1">F4*H4</f>
        <v>475.43630400000001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2927</v>
      </c>
      <c r="C5" s="3" t="s">
        <v>2928</v>
      </c>
      <c r="D5" s="3" t="s">
        <v>2929</v>
      </c>
      <c r="E5" s="3" t="s">
        <v>13</v>
      </c>
      <c r="F5" s="2">
        <v>20</v>
      </c>
      <c r="G5" s="2">
        <v>25.88</v>
      </c>
      <c r="H5" s="4">
        <f t="shared" si="0"/>
        <v>16.979868</v>
      </c>
      <c r="I5" s="4">
        <f t="shared" si="1"/>
        <v>339.59735999999998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2933</v>
      </c>
      <c r="C6" s="3" t="s">
        <v>2934</v>
      </c>
      <c r="D6" s="3" t="s">
        <v>2935</v>
      </c>
      <c r="E6" s="3" t="s">
        <v>13</v>
      </c>
      <c r="F6" s="2">
        <v>16</v>
      </c>
      <c r="G6" s="2">
        <v>25.88</v>
      </c>
      <c r="H6" s="4">
        <f t="shared" si="0"/>
        <v>16.979868</v>
      </c>
      <c r="I6" s="4">
        <f t="shared" si="1"/>
        <v>271.677888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2966</v>
      </c>
      <c r="C7" s="3" t="s">
        <v>2967</v>
      </c>
      <c r="D7" s="3" t="s">
        <v>2968</v>
      </c>
      <c r="E7" s="3" t="s">
        <v>13</v>
      </c>
      <c r="F7" s="2">
        <v>15</v>
      </c>
      <c r="G7" s="2">
        <v>25.88</v>
      </c>
      <c r="H7" s="4">
        <f t="shared" si="0"/>
        <v>16.979868</v>
      </c>
      <c r="I7" s="4">
        <f t="shared" si="1"/>
        <v>254.69801999999999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2969</v>
      </c>
      <c r="C8" s="3" t="s">
        <v>2970</v>
      </c>
      <c r="D8" s="3" t="s">
        <v>2971</v>
      </c>
      <c r="E8" s="3" t="s">
        <v>13</v>
      </c>
      <c r="F8" s="2">
        <v>3</v>
      </c>
      <c r="G8" s="2">
        <v>25.88</v>
      </c>
      <c r="H8" s="4">
        <f t="shared" si="0"/>
        <v>16.979868</v>
      </c>
      <c r="I8" s="4">
        <f t="shared" si="1"/>
        <v>50.939604000000003</v>
      </c>
      <c r="J8" s="3" t="s">
        <v>14</v>
      </c>
      <c r="K8" s="3" t="s">
        <v>691</v>
      </c>
    </row>
    <row r="9" spans="1:11" x14ac:dyDescent="0.2">
      <c r="A9" s="2">
        <v>7</v>
      </c>
      <c r="B9" s="3" t="s">
        <v>2930</v>
      </c>
      <c r="C9" s="3" t="s">
        <v>2931</v>
      </c>
      <c r="D9" s="3" t="s">
        <v>2932</v>
      </c>
      <c r="E9" s="3" t="s">
        <v>13</v>
      </c>
      <c r="F9" s="2">
        <v>14</v>
      </c>
      <c r="G9" s="2">
        <v>25.88</v>
      </c>
      <c r="H9" s="4">
        <f t="shared" si="0"/>
        <v>16.979868</v>
      </c>
      <c r="I9" s="4">
        <f t="shared" si="1"/>
        <v>237.718152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2972</v>
      </c>
      <c r="C10" s="3" t="s">
        <v>2973</v>
      </c>
      <c r="D10" s="3" t="s">
        <v>2974</v>
      </c>
      <c r="E10" s="3" t="s">
        <v>13</v>
      </c>
      <c r="F10" s="2">
        <v>1</v>
      </c>
      <c r="G10" s="2">
        <v>25.88</v>
      </c>
      <c r="H10" s="4">
        <f t="shared" si="0"/>
        <v>16.979868</v>
      </c>
      <c r="I10" s="4">
        <f t="shared" si="1"/>
        <v>16.979868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2918</v>
      </c>
      <c r="C11" s="3" t="s">
        <v>2919</v>
      </c>
      <c r="D11" s="3" t="s">
        <v>2920</v>
      </c>
      <c r="E11" s="3" t="s">
        <v>13</v>
      </c>
      <c r="F11" s="2">
        <v>1</v>
      </c>
      <c r="G11" s="2">
        <v>25.88</v>
      </c>
      <c r="H11" s="4">
        <f t="shared" si="0"/>
        <v>16.979868</v>
      </c>
      <c r="I11" s="4">
        <f t="shared" si="1"/>
        <v>16.979868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2915</v>
      </c>
      <c r="C12" s="3" t="s">
        <v>2916</v>
      </c>
      <c r="D12" s="3" t="s">
        <v>2917</v>
      </c>
      <c r="E12" s="3" t="s">
        <v>13</v>
      </c>
      <c r="F12" s="2">
        <v>5</v>
      </c>
      <c r="G12" s="2">
        <v>25.88</v>
      </c>
      <c r="H12" s="4">
        <f t="shared" si="0"/>
        <v>16.979868</v>
      </c>
      <c r="I12" s="4">
        <f t="shared" si="1"/>
        <v>84.899339999999995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2921</v>
      </c>
      <c r="C13" s="3" t="s">
        <v>2922</v>
      </c>
      <c r="D13" s="3" t="s">
        <v>2923</v>
      </c>
      <c r="E13" s="3" t="s">
        <v>13</v>
      </c>
      <c r="F13" s="2">
        <v>4</v>
      </c>
      <c r="G13" s="2">
        <v>25.88</v>
      </c>
      <c r="H13" s="4">
        <f t="shared" si="0"/>
        <v>16.979868</v>
      </c>
      <c r="I13" s="4">
        <f t="shared" si="1"/>
        <v>67.919471999999999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2936</v>
      </c>
      <c r="C14" s="3" t="s">
        <v>2937</v>
      </c>
      <c r="D14" s="3" t="s">
        <v>2938</v>
      </c>
      <c r="E14" s="3" t="s">
        <v>13</v>
      </c>
      <c r="F14" s="2">
        <v>15</v>
      </c>
      <c r="G14" s="2">
        <v>25.88</v>
      </c>
      <c r="H14" s="4">
        <f t="shared" si="0"/>
        <v>16.979868</v>
      </c>
      <c r="I14" s="4">
        <f t="shared" si="1"/>
        <v>254.69801999999999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2924</v>
      </c>
      <c r="C15" s="3" t="s">
        <v>2925</v>
      </c>
      <c r="D15" s="3" t="s">
        <v>2926</v>
      </c>
      <c r="E15" s="3" t="s">
        <v>13</v>
      </c>
      <c r="F15" s="2">
        <v>1</v>
      </c>
      <c r="G15" s="2">
        <v>25.88</v>
      </c>
      <c r="H15" s="4">
        <f t="shared" si="0"/>
        <v>16.979868</v>
      </c>
      <c r="I15" s="4">
        <f t="shared" si="1"/>
        <v>16.979868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2903</v>
      </c>
      <c r="C16" s="3" t="s">
        <v>2904</v>
      </c>
      <c r="D16" s="3" t="s">
        <v>2905</v>
      </c>
      <c r="E16" s="3" t="s">
        <v>13</v>
      </c>
      <c r="F16" s="2">
        <v>2</v>
      </c>
      <c r="G16" s="2">
        <v>25.88</v>
      </c>
      <c r="H16" s="4">
        <f t="shared" si="0"/>
        <v>16.979868</v>
      </c>
      <c r="I16" s="4">
        <f t="shared" si="1"/>
        <v>33.959735999999999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2975</v>
      </c>
      <c r="C17" s="3" t="s">
        <v>2976</v>
      </c>
      <c r="D17" s="3" t="s">
        <v>2977</v>
      </c>
      <c r="E17" s="3" t="s">
        <v>13</v>
      </c>
      <c r="F17" s="2">
        <v>2</v>
      </c>
      <c r="G17" s="2">
        <v>25.88</v>
      </c>
      <c r="H17" s="4">
        <f t="shared" si="0"/>
        <v>16.979868</v>
      </c>
      <c r="I17" s="4">
        <f t="shared" si="1"/>
        <v>33.959735999999999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2978</v>
      </c>
      <c r="C18" s="3" t="s">
        <v>2979</v>
      </c>
      <c r="D18" s="3" t="s">
        <v>2980</v>
      </c>
      <c r="E18" s="3" t="s">
        <v>13</v>
      </c>
      <c r="F18" s="2">
        <v>23</v>
      </c>
      <c r="G18" s="2">
        <v>25.88</v>
      </c>
      <c r="H18" s="4">
        <f t="shared" si="0"/>
        <v>16.979868</v>
      </c>
      <c r="I18" s="4">
        <f t="shared" si="1"/>
        <v>390.53696400000001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2981</v>
      </c>
      <c r="C19" s="3" t="s">
        <v>2982</v>
      </c>
      <c r="D19" s="3" t="s">
        <v>2983</v>
      </c>
      <c r="E19" s="3" t="s">
        <v>13</v>
      </c>
      <c r="F19" s="2">
        <v>9</v>
      </c>
      <c r="G19" s="2">
        <v>25.88</v>
      </c>
      <c r="H19" s="4">
        <f t="shared" si="0"/>
        <v>16.979868</v>
      </c>
      <c r="I19" s="4">
        <f t="shared" si="1"/>
        <v>152.81881200000001</v>
      </c>
      <c r="J19" s="3" t="s">
        <v>770</v>
      </c>
      <c r="K19" s="3" t="s">
        <v>691</v>
      </c>
    </row>
    <row r="20" spans="1:11" x14ac:dyDescent="0.2">
      <c r="A20" s="2"/>
      <c r="B20" s="3" t="s">
        <v>123</v>
      </c>
      <c r="C20" s="2"/>
      <c r="D20" s="2"/>
      <c r="E20" s="2"/>
      <c r="F20" s="2">
        <v>160</v>
      </c>
      <c r="G20" s="2"/>
      <c r="H20" s="2"/>
      <c r="I20" s="4">
        <f>SUM(I3:I19)</f>
        <v>2716.7788799999989</v>
      </c>
      <c r="J20" s="2"/>
      <c r="K20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F4D8-ADAC-A249-9541-E3A89B847496}">
  <dimension ref="A1:K33"/>
  <sheetViews>
    <sheetView workbookViewId="0">
      <selection activeCell="H3" sqref="H3:H32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2984</v>
      </c>
      <c r="C3" s="3" t="s">
        <v>2985</v>
      </c>
      <c r="D3" s="3" t="s">
        <v>2986</v>
      </c>
      <c r="E3" s="3" t="s">
        <v>13</v>
      </c>
      <c r="F3" s="2">
        <v>19</v>
      </c>
      <c r="G3" s="2">
        <v>30.26</v>
      </c>
      <c r="H3" s="4">
        <f>G3*0.9*0.9*0.9*0.9</f>
        <v>19.853586000000007</v>
      </c>
      <c r="I3" s="4">
        <f>F3*H3</f>
        <v>377.21813400000013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2987</v>
      </c>
      <c r="C4" s="3" t="s">
        <v>2988</v>
      </c>
      <c r="D4" s="3" t="s">
        <v>2989</v>
      </c>
      <c r="E4" s="3" t="s">
        <v>13</v>
      </c>
      <c r="F4" s="2">
        <v>12</v>
      </c>
      <c r="G4" s="2">
        <v>35.17</v>
      </c>
      <c r="H4" s="4">
        <f t="shared" ref="H4:H32" si="0">G4*0.9*0.9*0.9*0.9</f>
        <v>23.075037000000005</v>
      </c>
      <c r="I4" s="4">
        <f t="shared" ref="I4:I32" si="1">F4*H4</f>
        <v>276.90044400000005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2990</v>
      </c>
      <c r="C5" s="3" t="s">
        <v>2991</v>
      </c>
      <c r="D5" s="3" t="s">
        <v>2992</v>
      </c>
      <c r="E5" s="3" t="s">
        <v>13</v>
      </c>
      <c r="F5" s="2">
        <v>1</v>
      </c>
      <c r="G5" s="2">
        <v>13.94</v>
      </c>
      <c r="H5" s="4">
        <f t="shared" si="0"/>
        <v>9.1460340000000002</v>
      </c>
      <c r="I5" s="4">
        <f t="shared" si="1"/>
        <v>9.1460340000000002</v>
      </c>
      <c r="J5" s="3" t="s">
        <v>295</v>
      </c>
      <c r="K5" s="3" t="s">
        <v>34</v>
      </c>
    </row>
    <row r="6" spans="1:11" x14ac:dyDescent="0.2">
      <c r="A6" s="2">
        <v>4</v>
      </c>
      <c r="B6" s="3" t="s">
        <v>2993</v>
      </c>
      <c r="C6" s="3" t="s">
        <v>2994</v>
      </c>
      <c r="D6" s="3" t="s">
        <v>2995</v>
      </c>
      <c r="E6" s="3" t="s">
        <v>13</v>
      </c>
      <c r="F6" s="2">
        <v>3</v>
      </c>
      <c r="G6" s="2">
        <v>30.26</v>
      </c>
      <c r="H6" s="4">
        <f t="shared" si="0"/>
        <v>19.853586000000007</v>
      </c>
      <c r="I6" s="4">
        <f t="shared" si="1"/>
        <v>59.560758000000021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2996</v>
      </c>
      <c r="C7" s="3" t="s">
        <v>2997</v>
      </c>
      <c r="D7" s="3" t="s">
        <v>2998</v>
      </c>
      <c r="E7" s="3" t="s">
        <v>13</v>
      </c>
      <c r="F7" s="2">
        <v>7</v>
      </c>
      <c r="G7" s="2">
        <v>30.26</v>
      </c>
      <c r="H7" s="4">
        <f t="shared" si="0"/>
        <v>19.853586000000007</v>
      </c>
      <c r="I7" s="4">
        <f t="shared" si="1"/>
        <v>138.97510200000005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2999</v>
      </c>
      <c r="C8" s="3" t="s">
        <v>3000</v>
      </c>
      <c r="D8" s="3" t="s">
        <v>3001</v>
      </c>
      <c r="E8" s="3" t="s">
        <v>13</v>
      </c>
      <c r="F8" s="2">
        <v>24</v>
      </c>
      <c r="G8" s="2">
        <v>25.88</v>
      </c>
      <c r="H8" s="4">
        <f t="shared" si="0"/>
        <v>16.979868</v>
      </c>
      <c r="I8" s="4">
        <f t="shared" si="1"/>
        <v>407.51683200000002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3002</v>
      </c>
      <c r="C9" s="3" t="s">
        <v>3003</v>
      </c>
      <c r="D9" s="3" t="s">
        <v>3004</v>
      </c>
      <c r="E9" s="3" t="s">
        <v>13</v>
      </c>
      <c r="F9" s="2">
        <v>2</v>
      </c>
      <c r="G9" s="2">
        <v>35.17</v>
      </c>
      <c r="H9" s="4">
        <f t="shared" si="0"/>
        <v>23.075037000000005</v>
      </c>
      <c r="I9" s="4">
        <f t="shared" si="1"/>
        <v>46.150074000000011</v>
      </c>
      <c r="J9" s="3" t="s">
        <v>770</v>
      </c>
      <c r="K9" s="3" t="s">
        <v>691</v>
      </c>
    </row>
    <row r="10" spans="1:11" x14ac:dyDescent="0.2">
      <c r="A10" s="2">
        <v>8</v>
      </c>
      <c r="B10" s="3" t="s">
        <v>3005</v>
      </c>
      <c r="C10" s="3" t="s">
        <v>3006</v>
      </c>
      <c r="D10" s="3" t="s">
        <v>3007</v>
      </c>
      <c r="E10" s="3" t="s">
        <v>13</v>
      </c>
      <c r="F10" s="2">
        <v>3</v>
      </c>
      <c r="G10" s="2">
        <v>30.26</v>
      </c>
      <c r="H10" s="4">
        <f t="shared" si="0"/>
        <v>19.853586000000007</v>
      </c>
      <c r="I10" s="4">
        <f t="shared" si="1"/>
        <v>59.560758000000021</v>
      </c>
      <c r="J10" s="3" t="s">
        <v>770</v>
      </c>
      <c r="K10" s="3" t="s">
        <v>691</v>
      </c>
    </row>
    <row r="11" spans="1:11" x14ac:dyDescent="0.2">
      <c r="A11" s="2">
        <v>9</v>
      </c>
      <c r="B11" s="3" t="s">
        <v>3008</v>
      </c>
      <c r="C11" s="3" t="s">
        <v>3009</v>
      </c>
      <c r="D11" s="3" t="s">
        <v>3010</v>
      </c>
      <c r="E11" s="3" t="s">
        <v>13</v>
      </c>
      <c r="F11" s="2">
        <v>7</v>
      </c>
      <c r="G11" s="2">
        <v>25.88</v>
      </c>
      <c r="H11" s="4">
        <f t="shared" si="0"/>
        <v>16.979868</v>
      </c>
      <c r="I11" s="4">
        <f t="shared" si="1"/>
        <v>118.859076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3011</v>
      </c>
      <c r="C12" s="3" t="s">
        <v>3012</v>
      </c>
      <c r="D12" s="3" t="s">
        <v>3013</v>
      </c>
      <c r="E12" s="3" t="s">
        <v>13</v>
      </c>
      <c r="F12" s="2">
        <v>1</v>
      </c>
      <c r="G12" s="2">
        <v>30.26</v>
      </c>
      <c r="H12" s="4">
        <f t="shared" si="0"/>
        <v>19.853586000000007</v>
      </c>
      <c r="I12" s="4">
        <f t="shared" si="1"/>
        <v>19.853586000000007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2975</v>
      </c>
      <c r="C13" s="3" t="s">
        <v>2976</v>
      </c>
      <c r="D13" s="3" t="s">
        <v>2977</v>
      </c>
      <c r="E13" s="3" t="s">
        <v>13</v>
      </c>
      <c r="F13" s="2">
        <v>3</v>
      </c>
      <c r="G13" s="2">
        <v>25.88</v>
      </c>
      <c r="H13" s="4">
        <f t="shared" si="0"/>
        <v>16.979868</v>
      </c>
      <c r="I13" s="4">
        <f t="shared" si="1"/>
        <v>50.939604000000003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3014</v>
      </c>
      <c r="C14" s="3" t="s">
        <v>3015</v>
      </c>
      <c r="D14" s="3" t="s">
        <v>3016</v>
      </c>
      <c r="E14" s="3" t="s">
        <v>13</v>
      </c>
      <c r="F14" s="2">
        <v>1</v>
      </c>
      <c r="G14" s="2">
        <v>0.13</v>
      </c>
      <c r="H14" s="4">
        <f t="shared" si="0"/>
        <v>8.5293000000000008E-2</v>
      </c>
      <c r="I14" s="4">
        <f t="shared" si="1"/>
        <v>8.5293000000000008E-2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3017</v>
      </c>
      <c r="C15" s="3" t="s">
        <v>3018</v>
      </c>
      <c r="D15" s="3" t="s">
        <v>3019</v>
      </c>
      <c r="E15" s="3" t="s">
        <v>13</v>
      </c>
      <c r="F15" s="2">
        <v>1</v>
      </c>
      <c r="G15" s="2">
        <v>0.13</v>
      </c>
      <c r="H15" s="4">
        <f t="shared" si="0"/>
        <v>8.5293000000000008E-2</v>
      </c>
      <c r="I15" s="4">
        <f t="shared" si="1"/>
        <v>8.5293000000000008E-2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3020</v>
      </c>
      <c r="C16" s="3" t="s">
        <v>3021</v>
      </c>
      <c r="D16" s="3" t="s">
        <v>3022</v>
      </c>
      <c r="E16" s="3" t="s">
        <v>13</v>
      </c>
      <c r="F16" s="2">
        <v>1</v>
      </c>
      <c r="G16" s="2">
        <v>13.94</v>
      </c>
      <c r="H16" s="4">
        <f t="shared" si="0"/>
        <v>9.1460340000000002</v>
      </c>
      <c r="I16" s="4">
        <f t="shared" si="1"/>
        <v>9.1460340000000002</v>
      </c>
      <c r="J16" s="3" t="s">
        <v>295</v>
      </c>
      <c r="K16" s="3" t="s">
        <v>34</v>
      </c>
    </row>
    <row r="17" spans="1:11" x14ac:dyDescent="0.2">
      <c r="A17" s="2">
        <v>15</v>
      </c>
      <c r="B17" s="3" t="s">
        <v>3023</v>
      </c>
      <c r="C17" s="3" t="s">
        <v>3024</v>
      </c>
      <c r="D17" s="3" t="s">
        <v>3025</v>
      </c>
      <c r="E17" s="3" t="s">
        <v>13</v>
      </c>
      <c r="F17" s="2">
        <v>2</v>
      </c>
      <c r="G17" s="2">
        <v>0.13</v>
      </c>
      <c r="H17" s="4">
        <f t="shared" si="0"/>
        <v>8.5293000000000008E-2</v>
      </c>
      <c r="I17" s="4">
        <f t="shared" si="1"/>
        <v>0.17058600000000002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3026</v>
      </c>
      <c r="C18" s="3" t="s">
        <v>3027</v>
      </c>
      <c r="D18" s="3" t="s">
        <v>3028</v>
      </c>
      <c r="E18" s="3" t="s">
        <v>13</v>
      </c>
      <c r="F18" s="2">
        <v>3</v>
      </c>
      <c r="G18" s="2">
        <v>13.67</v>
      </c>
      <c r="H18" s="4">
        <f t="shared" si="0"/>
        <v>8.9688870000000023</v>
      </c>
      <c r="I18" s="4">
        <f t="shared" si="1"/>
        <v>26.906661000000007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3029</v>
      </c>
      <c r="C19" s="3" t="s">
        <v>3030</v>
      </c>
      <c r="D19" s="3" t="s">
        <v>3031</v>
      </c>
      <c r="E19" s="3" t="s">
        <v>13</v>
      </c>
      <c r="F19" s="2">
        <v>1</v>
      </c>
      <c r="G19" s="2">
        <v>13.67</v>
      </c>
      <c r="H19" s="4">
        <f t="shared" si="0"/>
        <v>8.9688870000000023</v>
      </c>
      <c r="I19" s="4">
        <f t="shared" si="1"/>
        <v>8.9688870000000023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1132</v>
      </c>
      <c r="C20" s="3" t="s">
        <v>1133</v>
      </c>
      <c r="D20" s="3" t="s">
        <v>1134</v>
      </c>
      <c r="E20" s="3" t="s">
        <v>13</v>
      </c>
      <c r="F20" s="2">
        <v>3</v>
      </c>
      <c r="G20" s="2">
        <v>13.41</v>
      </c>
      <c r="H20" s="4">
        <f t="shared" si="0"/>
        <v>8.7983010000000021</v>
      </c>
      <c r="I20" s="4">
        <f t="shared" si="1"/>
        <v>26.394903000000006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1144</v>
      </c>
      <c r="C21" s="3" t="s">
        <v>1145</v>
      </c>
      <c r="D21" s="3" t="s">
        <v>1146</v>
      </c>
      <c r="E21" s="3" t="s">
        <v>13</v>
      </c>
      <c r="F21" s="2">
        <v>3</v>
      </c>
      <c r="G21" s="2">
        <v>13.41</v>
      </c>
      <c r="H21" s="4">
        <f t="shared" si="0"/>
        <v>8.7983010000000021</v>
      </c>
      <c r="I21" s="4">
        <f t="shared" si="1"/>
        <v>26.394903000000006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3032</v>
      </c>
      <c r="C22" s="3" t="s">
        <v>3033</v>
      </c>
      <c r="D22" s="3" t="s">
        <v>3034</v>
      </c>
      <c r="E22" s="3" t="s">
        <v>13</v>
      </c>
      <c r="F22" s="2">
        <v>1</v>
      </c>
      <c r="G22" s="2">
        <v>13.67</v>
      </c>
      <c r="H22" s="4">
        <f t="shared" si="0"/>
        <v>8.9688870000000023</v>
      </c>
      <c r="I22" s="4">
        <f t="shared" si="1"/>
        <v>8.9688870000000023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3035</v>
      </c>
      <c r="C23" s="3" t="s">
        <v>3036</v>
      </c>
      <c r="D23" s="3" t="s">
        <v>3037</v>
      </c>
      <c r="E23" s="3" t="s">
        <v>13</v>
      </c>
      <c r="F23" s="2">
        <v>2</v>
      </c>
      <c r="G23" s="2">
        <v>13.67</v>
      </c>
      <c r="H23" s="4">
        <f t="shared" si="0"/>
        <v>8.9688870000000023</v>
      </c>
      <c r="I23" s="4">
        <f t="shared" si="1"/>
        <v>17.937774000000005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1099</v>
      </c>
      <c r="C24" s="3" t="s">
        <v>1100</v>
      </c>
      <c r="D24" s="3" t="s">
        <v>1101</v>
      </c>
      <c r="E24" s="3" t="s">
        <v>13</v>
      </c>
      <c r="F24" s="2">
        <v>5</v>
      </c>
      <c r="G24" s="2">
        <v>0.13</v>
      </c>
      <c r="H24" s="4">
        <f t="shared" si="0"/>
        <v>8.5293000000000008E-2</v>
      </c>
      <c r="I24" s="4">
        <f t="shared" si="1"/>
        <v>0.42646500000000004</v>
      </c>
      <c r="J24" s="3" t="s">
        <v>14</v>
      </c>
      <c r="K24" s="3" t="s">
        <v>34</v>
      </c>
    </row>
    <row r="25" spans="1:11" x14ac:dyDescent="0.2">
      <c r="A25" s="2">
        <v>23</v>
      </c>
      <c r="B25" s="3" t="s">
        <v>3038</v>
      </c>
      <c r="C25" s="3" t="s">
        <v>3039</v>
      </c>
      <c r="D25" s="3" t="s">
        <v>3040</v>
      </c>
      <c r="E25" s="3" t="s">
        <v>13</v>
      </c>
      <c r="F25" s="2">
        <v>3</v>
      </c>
      <c r="G25" s="2">
        <v>13.41</v>
      </c>
      <c r="H25" s="4">
        <f t="shared" si="0"/>
        <v>8.7983010000000021</v>
      </c>
      <c r="I25" s="4">
        <f t="shared" si="1"/>
        <v>26.394903000000006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1141</v>
      </c>
      <c r="C26" s="3" t="s">
        <v>1142</v>
      </c>
      <c r="D26" s="3" t="s">
        <v>1143</v>
      </c>
      <c r="E26" s="3" t="s">
        <v>13</v>
      </c>
      <c r="F26" s="2">
        <v>1</v>
      </c>
      <c r="G26" s="2">
        <v>13.41</v>
      </c>
      <c r="H26" s="4">
        <f t="shared" si="0"/>
        <v>8.7983010000000021</v>
      </c>
      <c r="I26" s="4">
        <f t="shared" si="1"/>
        <v>8.7983010000000021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1123</v>
      </c>
      <c r="C27" s="3" t="s">
        <v>1124</v>
      </c>
      <c r="D27" s="3" t="s">
        <v>1125</v>
      </c>
      <c r="E27" s="3" t="s">
        <v>13</v>
      </c>
      <c r="F27" s="2">
        <v>1</v>
      </c>
      <c r="G27" s="2">
        <v>0.13</v>
      </c>
      <c r="H27" s="4">
        <f t="shared" si="0"/>
        <v>8.5293000000000008E-2</v>
      </c>
      <c r="I27" s="4">
        <f t="shared" si="1"/>
        <v>8.5293000000000008E-2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1180</v>
      </c>
      <c r="C28" s="3" t="s">
        <v>1181</v>
      </c>
      <c r="D28" s="3" t="s">
        <v>1182</v>
      </c>
      <c r="E28" s="3" t="s">
        <v>13</v>
      </c>
      <c r="F28" s="2">
        <v>1</v>
      </c>
      <c r="G28" s="2">
        <v>13.41</v>
      </c>
      <c r="H28" s="4">
        <f t="shared" si="0"/>
        <v>8.7983010000000021</v>
      </c>
      <c r="I28" s="4">
        <f t="shared" si="1"/>
        <v>8.7983010000000021</v>
      </c>
      <c r="J28" s="3" t="s">
        <v>14</v>
      </c>
      <c r="K28" s="3" t="s">
        <v>34</v>
      </c>
    </row>
    <row r="29" spans="1:11" x14ac:dyDescent="0.2">
      <c r="A29" s="2">
        <v>27</v>
      </c>
      <c r="B29" s="3" t="s">
        <v>3041</v>
      </c>
      <c r="C29" s="3" t="s">
        <v>3042</v>
      </c>
      <c r="D29" s="3" t="s">
        <v>3043</v>
      </c>
      <c r="E29" s="3" t="s">
        <v>13</v>
      </c>
      <c r="F29" s="2">
        <v>1</v>
      </c>
      <c r="G29" s="2">
        <v>0.13</v>
      </c>
      <c r="H29" s="4">
        <f t="shared" si="0"/>
        <v>8.5293000000000008E-2</v>
      </c>
      <c r="I29" s="4">
        <f t="shared" si="1"/>
        <v>8.5293000000000008E-2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1105</v>
      </c>
      <c r="C30" s="3" t="s">
        <v>1106</v>
      </c>
      <c r="D30" s="3" t="s">
        <v>1107</v>
      </c>
      <c r="E30" s="3" t="s">
        <v>13</v>
      </c>
      <c r="F30" s="2">
        <v>1</v>
      </c>
      <c r="G30" s="2">
        <v>0.13</v>
      </c>
      <c r="H30" s="4">
        <f t="shared" si="0"/>
        <v>8.5293000000000008E-2</v>
      </c>
      <c r="I30" s="4">
        <f t="shared" si="1"/>
        <v>8.5293000000000008E-2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3044</v>
      </c>
      <c r="C31" s="3" t="s">
        <v>3045</v>
      </c>
      <c r="D31" s="3" t="s">
        <v>3046</v>
      </c>
      <c r="E31" s="3" t="s">
        <v>13</v>
      </c>
      <c r="F31" s="2">
        <v>1</v>
      </c>
      <c r="G31" s="2">
        <v>30.26</v>
      </c>
      <c r="H31" s="4">
        <f t="shared" si="0"/>
        <v>19.853586000000007</v>
      </c>
      <c r="I31" s="4">
        <f t="shared" si="1"/>
        <v>19.853586000000007</v>
      </c>
      <c r="J31" s="3" t="s">
        <v>295</v>
      </c>
      <c r="K31" s="3" t="s">
        <v>691</v>
      </c>
    </row>
    <row r="32" spans="1:11" x14ac:dyDescent="0.2">
      <c r="A32" s="2">
        <v>30</v>
      </c>
      <c r="B32" s="3" t="s">
        <v>2981</v>
      </c>
      <c r="C32" s="3" t="s">
        <v>2982</v>
      </c>
      <c r="D32" s="3" t="s">
        <v>2983</v>
      </c>
      <c r="E32" s="3" t="s">
        <v>13</v>
      </c>
      <c r="F32" s="2">
        <v>36</v>
      </c>
      <c r="G32" s="2">
        <v>25.88</v>
      </c>
      <c r="H32" s="4">
        <f t="shared" si="0"/>
        <v>16.979868</v>
      </c>
      <c r="I32" s="4">
        <f t="shared" si="1"/>
        <v>611.27524800000003</v>
      </c>
      <c r="J32" s="3" t="s">
        <v>770</v>
      </c>
      <c r="K32" s="3" t="s">
        <v>691</v>
      </c>
    </row>
    <row r="33" spans="1:11" x14ac:dyDescent="0.2">
      <c r="A33" s="2"/>
      <c r="B33" s="3" t="s">
        <v>123</v>
      </c>
      <c r="C33" s="2"/>
      <c r="D33" s="2"/>
      <c r="E33" s="2"/>
      <c r="F33" s="2">
        <v>150</v>
      </c>
      <c r="G33" s="2"/>
      <c r="H33" s="2"/>
      <c r="I33" s="4">
        <f>SUM(I3:I32)</f>
        <v>2365.5423060000012</v>
      </c>
      <c r="J33" s="2"/>
      <c r="K33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72226-E71A-E14C-9095-88333DECDCF5}">
  <dimension ref="A1:K58"/>
  <sheetViews>
    <sheetView workbookViewId="0">
      <selection activeCell="H3" sqref="H3:H5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16406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5449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3047</v>
      </c>
      <c r="C3" s="3" t="s">
        <v>3048</v>
      </c>
      <c r="D3" s="3" t="s">
        <v>3049</v>
      </c>
      <c r="E3" s="3" t="s">
        <v>13</v>
      </c>
      <c r="F3" s="2">
        <v>1</v>
      </c>
      <c r="G3" s="2">
        <v>50.77</v>
      </c>
      <c r="H3" s="4">
        <f>G3*0.9*0.9*0.9*0.9</f>
        <v>33.310197000000009</v>
      </c>
      <c r="I3" s="4">
        <f>F3*H3</f>
        <v>33.310197000000009</v>
      </c>
      <c r="J3" s="3" t="s">
        <v>14</v>
      </c>
      <c r="K3" s="3" t="s">
        <v>691</v>
      </c>
    </row>
    <row r="4" spans="1:11" x14ac:dyDescent="0.2">
      <c r="A4" s="2">
        <v>2</v>
      </c>
      <c r="B4" s="3" t="s">
        <v>3050</v>
      </c>
      <c r="C4" s="3" t="s">
        <v>3051</v>
      </c>
      <c r="D4" s="3" t="s">
        <v>3052</v>
      </c>
      <c r="E4" s="3" t="s">
        <v>13</v>
      </c>
      <c r="F4" s="2">
        <v>1</v>
      </c>
      <c r="G4" s="2">
        <v>50.77</v>
      </c>
      <c r="H4" s="4">
        <f t="shared" ref="H4:H57" si="0">G4*0.9*0.9*0.9*0.9</f>
        <v>33.310197000000009</v>
      </c>
      <c r="I4" s="4">
        <f t="shared" ref="I4:I57" si="1">F4*H4</f>
        <v>33.310197000000009</v>
      </c>
      <c r="J4" s="3" t="s">
        <v>14</v>
      </c>
      <c r="K4" s="3" t="s">
        <v>691</v>
      </c>
    </row>
    <row r="5" spans="1:11" x14ac:dyDescent="0.2">
      <c r="A5" s="2">
        <v>3</v>
      </c>
      <c r="B5" s="3" t="s">
        <v>3053</v>
      </c>
      <c r="C5" s="3" t="s">
        <v>3054</v>
      </c>
      <c r="D5" s="3" t="s">
        <v>3055</v>
      </c>
      <c r="E5" s="3" t="s">
        <v>13</v>
      </c>
      <c r="F5" s="2">
        <v>1</v>
      </c>
      <c r="G5" s="2">
        <v>32.799999999999997</v>
      </c>
      <c r="H5" s="4">
        <f t="shared" si="0"/>
        <v>21.52008</v>
      </c>
      <c r="I5" s="4">
        <f t="shared" si="1"/>
        <v>21.52008</v>
      </c>
      <c r="J5" s="3" t="s">
        <v>14</v>
      </c>
      <c r="K5" s="3" t="s">
        <v>691</v>
      </c>
    </row>
    <row r="6" spans="1:11" x14ac:dyDescent="0.2">
      <c r="A6" s="2">
        <v>4</v>
      </c>
      <c r="B6" s="3" t="s">
        <v>3056</v>
      </c>
      <c r="C6" s="3" t="s">
        <v>3057</v>
      </c>
      <c r="D6" s="3" t="s">
        <v>3058</v>
      </c>
      <c r="E6" s="3" t="s">
        <v>13</v>
      </c>
      <c r="F6" s="2">
        <v>2</v>
      </c>
      <c r="G6" s="2">
        <v>34.85</v>
      </c>
      <c r="H6" s="4">
        <f t="shared" si="0"/>
        <v>22.865085000000004</v>
      </c>
      <c r="I6" s="4">
        <f t="shared" si="1"/>
        <v>45.730170000000008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3059</v>
      </c>
      <c r="C7" s="3" t="s">
        <v>3060</v>
      </c>
      <c r="D7" s="3" t="s">
        <v>3061</v>
      </c>
      <c r="E7" s="3" t="s">
        <v>13</v>
      </c>
      <c r="F7" s="2">
        <v>5</v>
      </c>
      <c r="G7" s="2">
        <v>34.85</v>
      </c>
      <c r="H7" s="4">
        <f t="shared" si="0"/>
        <v>22.865085000000004</v>
      </c>
      <c r="I7" s="4">
        <f t="shared" si="1"/>
        <v>114.32542500000002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3062</v>
      </c>
      <c r="C8" s="3" t="s">
        <v>3063</v>
      </c>
      <c r="D8" s="3" t="s">
        <v>3064</v>
      </c>
      <c r="E8" s="3" t="s">
        <v>13</v>
      </c>
      <c r="F8" s="2">
        <v>1</v>
      </c>
      <c r="G8" s="2">
        <v>34.85</v>
      </c>
      <c r="H8" s="4">
        <f t="shared" si="0"/>
        <v>22.865085000000004</v>
      </c>
      <c r="I8" s="4">
        <f t="shared" si="1"/>
        <v>22.865085000000004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3065</v>
      </c>
      <c r="C9" s="3" t="s">
        <v>3066</v>
      </c>
      <c r="D9" s="3" t="s">
        <v>3067</v>
      </c>
      <c r="E9" s="3" t="s">
        <v>13</v>
      </c>
      <c r="F9" s="2">
        <v>1</v>
      </c>
      <c r="G9" s="2">
        <v>34.85</v>
      </c>
      <c r="H9" s="4">
        <f t="shared" si="0"/>
        <v>22.865085000000004</v>
      </c>
      <c r="I9" s="4">
        <f t="shared" si="1"/>
        <v>22.865085000000004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3068</v>
      </c>
      <c r="C10" s="3" t="s">
        <v>3069</v>
      </c>
      <c r="D10" s="3" t="s">
        <v>3070</v>
      </c>
      <c r="E10" s="3" t="s">
        <v>13</v>
      </c>
      <c r="F10" s="2">
        <v>1</v>
      </c>
      <c r="G10" s="2">
        <v>34.85</v>
      </c>
      <c r="H10" s="4">
        <f t="shared" si="0"/>
        <v>22.865085000000004</v>
      </c>
      <c r="I10" s="4">
        <f t="shared" si="1"/>
        <v>22.865085000000004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3071</v>
      </c>
      <c r="C11" s="3" t="s">
        <v>3072</v>
      </c>
      <c r="D11" s="3" t="s">
        <v>3073</v>
      </c>
      <c r="E11" s="3" t="s">
        <v>13</v>
      </c>
      <c r="F11" s="2">
        <v>6</v>
      </c>
      <c r="G11" s="2">
        <v>34.85</v>
      </c>
      <c r="H11" s="4">
        <f t="shared" si="0"/>
        <v>22.865085000000004</v>
      </c>
      <c r="I11" s="4">
        <f t="shared" si="1"/>
        <v>137.19051000000002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2759</v>
      </c>
      <c r="C12" s="3" t="s">
        <v>2760</v>
      </c>
      <c r="D12" s="3" t="s">
        <v>2761</v>
      </c>
      <c r="E12" s="3" t="s">
        <v>13</v>
      </c>
      <c r="F12" s="2">
        <v>2</v>
      </c>
      <c r="G12" s="2">
        <v>0.13</v>
      </c>
      <c r="H12" s="4">
        <f t="shared" si="0"/>
        <v>8.5293000000000008E-2</v>
      </c>
      <c r="I12" s="4">
        <f t="shared" si="1"/>
        <v>0.17058600000000002</v>
      </c>
      <c r="J12" s="3" t="s">
        <v>14</v>
      </c>
      <c r="K12" s="3" t="s">
        <v>34</v>
      </c>
    </row>
    <row r="13" spans="1:11" x14ac:dyDescent="0.2">
      <c r="A13" s="2">
        <v>11</v>
      </c>
      <c r="B13" s="3" t="s">
        <v>3074</v>
      </c>
      <c r="C13" s="3" t="s">
        <v>3075</v>
      </c>
      <c r="D13" s="3" t="s">
        <v>3076</v>
      </c>
      <c r="E13" s="3" t="s">
        <v>13</v>
      </c>
      <c r="F13" s="2">
        <v>7</v>
      </c>
      <c r="G13" s="2">
        <v>0.13</v>
      </c>
      <c r="H13" s="4">
        <f t="shared" si="0"/>
        <v>8.5293000000000008E-2</v>
      </c>
      <c r="I13" s="4">
        <f t="shared" si="1"/>
        <v>0.597051</v>
      </c>
      <c r="J13" s="3" t="s">
        <v>14</v>
      </c>
      <c r="K13" s="3" t="s">
        <v>34</v>
      </c>
    </row>
    <row r="14" spans="1:11" x14ac:dyDescent="0.2">
      <c r="A14" s="2">
        <v>12</v>
      </c>
      <c r="B14" s="3" t="s">
        <v>3077</v>
      </c>
      <c r="C14" s="3" t="s">
        <v>3078</v>
      </c>
      <c r="D14" s="3" t="s">
        <v>3079</v>
      </c>
      <c r="E14" s="3" t="s">
        <v>13</v>
      </c>
      <c r="F14" s="2">
        <v>8</v>
      </c>
      <c r="G14" s="2">
        <v>0.13</v>
      </c>
      <c r="H14" s="4">
        <f t="shared" si="0"/>
        <v>8.5293000000000008E-2</v>
      </c>
      <c r="I14" s="4">
        <f t="shared" si="1"/>
        <v>0.68234400000000006</v>
      </c>
      <c r="J14" s="3" t="s">
        <v>14</v>
      </c>
      <c r="K14" s="3" t="s">
        <v>34</v>
      </c>
    </row>
    <row r="15" spans="1:11" x14ac:dyDescent="0.2">
      <c r="A15" s="2">
        <v>13</v>
      </c>
      <c r="B15" s="3" t="s">
        <v>3080</v>
      </c>
      <c r="C15" s="3" t="s">
        <v>3081</v>
      </c>
      <c r="D15" s="3" t="s">
        <v>3082</v>
      </c>
      <c r="E15" s="3" t="s">
        <v>13</v>
      </c>
      <c r="F15" s="2">
        <v>2</v>
      </c>
      <c r="G15" s="2">
        <v>0.13</v>
      </c>
      <c r="H15" s="4">
        <f t="shared" si="0"/>
        <v>8.5293000000000008E-2</v>
      </c>
      <c r="I15" s="4">
        <f t="shared" si="1"/>
        <v>0.17058600000000002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3083</v>
      </c>
      <c r="C16" s="3" t="s">
        <v>3084</v>
      </c>
      <c r="D16" s="3" t="s">
        <v>3085</v>
      </c>
      <c r="E16" s="3" t="s">
        <v>13</v>
      </c>
      <c r="F16" s="2">
        <v>4</v>
      </c>
      <c r="G16" s="2">
        <v>0.13</v>
      </c>
      <c r="H16" s="4">
        <f t="shared" si="0"/>
        <v>8.5293000000000008E-2</v>
      </c>
      <c r="I16" s="4">
        <f t="shared" si="1"/>
        <v>0.34117200000000003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3086</v>
      </c>
      <c r="C17" s="3" t="s">
        <v>3087</v>
      </c>
      <c r="D17" s="3" t="s">
        <v>3088</v>
      </c>
      <c r="E17" s="3" t="s">
        <v>13</v>
      </c>
      <c r="F17" s="2">
        <v>4</v>
      </c>
      <c r="G17" s="2">
        <v>0.13</v>
      </c>
      <c r="H17" s="4">
        <f t="shared" si="0"/>
        <v>8.5293000000000008E-2</v>
      </c>
      <c r="I17" s="4">
        <f t="shared" si="1"/>
        <v>0.34117200000000003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3089</v>
      </c>
      <c r="C18" s="3" t="s">
        <v>3090</v>
      </c>
      <c r="D18" s="3" t="s">
        <v>3091</v>
      </c>
      <c r="E18" s="3" t="s">
        <v>13</v>
      </c>
      <c r="F18" s="2">
        <v>3</v>
      </c>
      <c r="G18" s="2">
        <v>0.13</v>
      </c>
      <c r="H18" s="4">
        <f t="shared" si="0"/>
        <v>8.5293000000000008E-2</v>
      </c>
      <c r="I18" s="4">
        <f t="shared" si="1"/>
        <v>0.25587900000000002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1141</v>
      </c>
      <c r="C19" s="3" t="s">
        <v>1142</v>
      </c>
      <c r="D19" s="3" t="s">
        <v>1143</v>
      </c>
      <c r="E19" s="3" t="s">
        <v>13</v>
      </c>
      <c r="F19" s="2">
        <v>5</v>
      </c>
      <c r="G19" s="2">
        <v>13.41</v>
      </c>
      <c r="H19" s="4">
        <f t="shared" si="0"/>
        <v>8.7983010000000021</v>
      </c>
      <c r="I19" s="4">
        <f t="shared" si="1"/>
        <v>43.991505000000011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1144</v>
      </c>
      <c r="C20" s="3" t="s">
        <v>1145</v>
      </c>
      <c r="D20" s="3" t="s">
        <v>1146</v>
      </c>
      <c r="E20" s="3" t="s">
        <v>13</v>
      </c>
      <c r="F20" s="2">
        <v>2</v>
      </c>
      <c r="G20" s="2">
        <v>13.41</v>
      </c>
      <c r="H20" s="4">
        <f t="shared" si="0"/>
        <v>8.7983010000000021</v>
      </c>
      <c r="I20" s="4">
        <f t="shared" si="1"/>
        <v>17.596602000000004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3038</v>
      </c>
      <c r="C21" s="3" t="s">
        <v>3039</v>
      </c>
      <c r="D21" s="3" t="s">
        <v>3040</v>
      </c>
      <c r="E21" s="3" t="s">
        <v>13</v>
      </c>
      <c r="F21" s="2">
        <v>1</v>
      </c>
      <c r="G21" s="2">
        <v>13.41</v>
      </c>
      <c r="H21" s="4">
        <f t="shared" si="0"/>
        <v>8.7983010000000021</v>
      </c>
      <c r="I21" s="4">
        <f t="shared" si="1"/>
        <v>8.7983010000000021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3092</v>
      </c>
      <c r="C22" s="3" t="s">
        <v>3093</v>
      </c>
      <c r="D22" s="3" t="s">
        <v>3094</v>
      </c>
      <c r="E22" s="3" t="s">
        <v>13</v>
      </c>
      <c r="F22" s="2">
        <v>1</v>
      </c>
      <c r="G22" s="2">
        <v>34.51</v>
      </c>
      <c r="H22" s="4">
        <f t="shared" si="0"/>
        <v>22.642011</v>
      </c>
      <c r="I22" s="4">
        <f t="shared" si="1"/>
        <v>22.642011</v>
      </c>
      <c r="J22" s="3" t="s">
        <v>770</v>
      </c>
      <c r="K22" s="3" t="s">
        <v>691</v>
      </c>
    </row>
    <row r="23" spans="1:11" x14ac:dyDescent="0.2">
      <c r="A23" s="2">
        <v>21</v>
      </c>
      <c r="B23" s="3" t="s">
        <v>3095</v>
      </c>
      <c r="C23" s="3" t="s">
        <v>3096</v>
      </c>
      <c r="D23" s="3" t="s">
        <v>3097</v>
      </c>
      <c r="E23" s="3" t="s">
        <v>13</v>
      </c>
      <c r="F23" s="2">
        <v>1</v>
      </c>
      <c r="G23" s="2">
        <v>24.16</v>
      </c>
      <c r="H23" s="4">
        <f t="shared" si="0"/>
        <v>15.851376000000002</v>
      </c>
      <c r="I23" s="4">
        <f t="shared" si="1"/>
        <v>15.851376000000002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2948</v>
      </c>
      <c r="C24" s="3" t="s">
        <v>2949</v>
      </c>
      <c r="D24" s="3" t="s">
        <v>2950</v>
      </c>
      <c r="E24" s="3" t="s">
        <v>13</v>
      </c>
      <c r="F24" s="2">
        <v>1</v>
      </c>
      <c r="G24" s="2">
        <v>41.14</v>
      </c>
      <c r="H24" s="4">
        <f t="shared" si="0"/>
        <v>26.991954000000007</v>
      </c>
      <c r="I24" s="4">
        <f t="shared" si="1"/>
        <v>26.991954000000007</v>
      </c>
      <c r="J24" s="3" t="s">
        <v>770</v>
      </c>
      <c r="K24" s="3" t="s">
        <v>691</v>
      </c>
    </row>
    <row r="25" spans="1:11" x14ac:dyDescent="0.2">
      <c r="A25" s="2">
        <v>23</v>
      </c>
      <c r="B25" s="3" t="s">
        <v>3011</v>
      </c>
      <c r="C25" s="3" t="s">
        <v>3012</v>
      </c>
      <c r="D25" s="3" t="s">
        <v>3013</v>
      </c>
      <c r="E25" s="3" t="s">
        <v>13</v>
      </c>
      <c r="F25" s="2">
        <v>2</v>
      </c>
      <c r="G25" s="2">
        <v>30.26</v>
      </c>
      <c r="H25" s="4">
        <f t="shared" si="0"/>
        <v>19.853586000000007</v>
      </c>
      <c r="I25" s="4">
        <f t="shared" si="1"/>
        <v>39.707172000000014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2984</v>
      </c>
      <c r="C26" s="3" t="s">
        <v>2985</v>
      </c>
      <c r="D26" s="3" t="s">
        <v>2986</v>
      </c>
      <c r="E26" s="3" t="s">
        <v>13</v>
      </c>
      <c r="F26" s="2">
        <v>3</v>
      </c>
      <c r="G26" s="2">
        <v>30.26</v>
      </c>
      <c r="H26" s="4">
        <f t="shared" si="0"/>
        <v>19.853586000000007</v>
      </c>
      <c r="I26" s="4">
        <f t="shared" si="1"/>
        <v>59.560758000000021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2945</v>
      </c>
      <c r="C27" s="3" t="s">
        <v>2946</v>
      </c>
      <c r="D27" s="3" t="s">
        <v>2947</v>
      </c>
      <c r="E27" s="3" t="s">
        <v>13</v>
      </c>
      <c r="F27" s="2">
        <v>3</v>
      </c>
      <c r="G27" s="2">
        <v>41.14</v>
      </c>
      <c r="H27" s="4">
        <f t="shared" si="0"/>
        <v>26.991954000000007</v>
      </c>
      <c r="I27" s="4">
        <f t="shared" si="1"/>
        <v>80.975862000000021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3098</v>
      </c>
      <c r="C28" s="3" t="s">
        <v>3099</v>
      </c>
      <c r="D28" s="3" t="s">
        <v>3100</v>
      </c>
      <c r="E28" s="3" t="s">
        <v>13</v>
      </c>
      <c r="F28" s="2">
        <v>3</v>
      </c>
      <c r="G28" s="2">
        <v>15.53</v>
      </c>
      <c r="H28" s="4">
        <f t="shared" si="0"/>
        <v>10.189233</v>
      </c>
      <c r="I28" s="4">
        <f t="shared" si="1"/>
        <v>30.567698999999998</v>
      </c>
      <c r="J28" s="3" t="s">
        <v>295</v>
      </c>
      <c r="K28" s="3" t="s">
        <v>34</v>
      </c>
    </row>
    <row r="29" spans="1:11" x14ac:dyDescent="0.2">
      <c r="A29" s="2">
        <v>27</v>
      </c>
      <c r="B29" s="3" t="s">
        <v>3101</v>
      </c>
      <c r="C29" s="3" t="s">
        <v>3102</v>
      </c>
      <c r="D29" s="3" t="s">
        <v>3103</v>
      </c>
      <c r="E29" s="3" t="s">
        <v>3104</v>
      </c>
      <c r="F29" s="2">
        <v>4</v>
      </c>
      <c r="G29" s="2">
        <v>26.54</v>
      </c>
      <c r="H29" s="4">
        <f t="shared" si="0"/>
        <v>17.412894000000001</v>
      </c>
      <c r="I29" s="4">
        <f t="shared" si="1"/>
        <v>69.651576000000006</v>
      </c>
      <c r="J29" s="3" t="s">
        <v>14</v>
      </c>
      <c r="K29" s="3" t="s">
        <v>3105</v>
      </c>
    </row>
    <row r="30" spans="1:11" x14ac:dyDescent="0.2">
      <c r="A30" s="2">
        <v>28</v>
      </c>
      <c r="B30" s="3" t="s">
        <v>2753</v>
      </c>
      <c r="C30" s="3" t="s">
        <v>2754</v>
      </c>
      <c r="D30" s="3" t="s">
        <v>2755</v>
      </c>
      <c r="E30" s="3" t="s">
        <v>13</v>
      </c>
      <c r="F30" s="2">
        <v>4</v>
      </c>
      <c r="G30" s="2">
        <v>0.13</v>
      </c>
      <c r="H30" s="4">
        <f t="shared" si="0"/>
        <v>8.5293000000000008E-2</v>
      </c>
      <c r="I30" s="4">
        <f t="shared" si="1"/>
        <v>0.34117200000000003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3106</v>
      </c>
      <c r="C31" s="3" t="s">
        <v>3107</v>
      </c>
      <c r="D31" s="3" t="s">
        <v>3108</v>
      </c>
      <c r="E31" s="3" t="s">
        <v>13</v>
      </c>
      <c r="F31" s="2">
        <v>3</v>
      </c>
      <c r="G31" s="2">
        <v>0.13</v>
      </c>
      <c r="H31" s="4">
        <f t="shared" si="0"/>
        <v>8.5293000000000008E-2</v>
      </c>
      <c r="I31" s="4">
        <f t="shared" si="1"/>
        <v>0.25587900000000002</v>
      </c>
      <c r="J31" s="3" t="s">
        <v>14</v>
      </c>
      <c r="K31" s="3" t="s">
        <v>34</v>
      </c>
    </row>
    <row r="32" spans="1:11" x14ac:dyDescent="0.2">
      <c r="A32" s="2">
        <v>30</v>
      </c>
      <c r="B32" s="3" t="s">
        <v>3109</v>
      </c>
      <c r="C32" s="3" t="s">
        <v>3110</v>
      </c>
      <c r="D32" s="3" t="s">
        <v>3111</v>
      </c>
      <c r="E32" s="3" t="s">
        <v>13</v>
      </c>
      <c r="F32" s="2">
        <v>3</v>
      </c>
      <c r="G32" s="2">
        <v>0.13</v>
      </c>
      <c r="H32" s="4">
        <f t="shared" si="0"/>
        <v>8.5293000000000008E-2</v>
      </c>
      <c r="I32" s="4">
        <f t="shared" si="1"/>
        <v>0.25587900000000002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3112</v>
      </c>
      <c r="C33" s="3" t="s">
        <v>3113</v>
      </c>
      <c r="D33" s="3" t="s">
        <v>3114</v>
      </c>
      <c r="E33" s="3" t="s">
        <v>13</v>
      </c>
      <c r="F33" s="2">
        <v>6</v>
      </c>
      <c r="G33" s="2">
        <v>0.13</v>
      </c>
      <c r="H33" s="4">
        <f t="shared" si="0"/>
        <v>8.5293000000000008E-2</v>
      </c>
      <c r="I33" s="4">
        <f t="shared" si="1"/>
        <v>0.51175800000000005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2756</v>
      </c>
      <c r="C34" s="3" t="s">
        <v>2757</v>
      </c>
      <c r="D34" s="3" t="s">
        <v>2758</v>
      </c>
      <c r="E34" s="3" t="s">
        <v>13</v>
      </c>
      <c r="F34" s="2">
        <v>1</v>
      </c>
      <c r="G34" s="2">
        <v>0.13</v>
      </c>
      <c r="H34" s="4">
        <f t="shared" si="0"/>
        <v>8.5293000000000008E-2</v>
      </c>
      <c r="I34" s="4">
        <f t="shared" si="1"/>
        <v>8.5293000000000008E-2</v>
      </c>
      <c r="J34" s="3" t="s">
        <v>14</v>
      </c>
      <c r="K34" s="3" t="s">
        <v>34</v>
      </c>
    </row>
    <row r="35" spans="1:11" x14ac:dyDescent="0.2">
      <c r="A35" s="2">
        <v>33</v>
      </c>
      <c r="B35" s="3" t="s">
        <v>2750</v>
      </c>
      <c r="C35" s="3" t="s">
        <v>2751</v>
      </c>
      <c r="D35" s="3" t="s">
        <v>2752</v>
      </c>
      <c r="E35" s="3" t="s">
        <v>13</v>
      </c>
      <c r="F35" s="2">
        <v>6</v>
      </c>
      <c r="G35" s="2">
        <v>0.13</v>
      </c>
      <c r="H35" s="4">
        <f t="shared" si="0"/>
        <v>8.5293000000000008E-2</v>
      </c>
      <c r="I35" s="4">
        <f t="shared" si="1"/>
        <v>0.51175800000000005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3115</v>
      </c>
      <c r="C36" s="3" t="s">
        <v>3116</v>
      </c>
      <c r="D36" s="3" t="s">
        <v>3117</v>
      </c>
      <c r="E36" s="3" t="s">
        <v>13</v>
      </c>
      <c r="F36" s="2">
        <v>10</v>
      </c>
      <c r="G36" s="2">
        <v>0.13</v>
      </c>
      <c r="H36" s="4">
        <f t="shared" si="0"/>
        <v>8.5293000000000008E-2</v>
      </c>
      <c r="I36" s="4">
        <f t="shared" si="1"/>
        <v>0.85293000000000008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3118</v>
      </c>
      <c r="C37" s="3" t="s">
        <v>3119</v>
      </c>
      <c r="D37" s="3" t="s">
        <v>3120</v>
      </c>
      <c r="E37" s="3" t="s">
        <v>13</v>
      </c>
      <c r="F37" s="2">
        <v>2</v>
      </c>
      <c r="G37" s="2">
        <v>0.13</v>
      </c>
      <c r="H37" s="4">
        <f t="shared" si="0"/>
        <v>8.5293000000000008E-2</v>
      </c>
      <c r="I37" s="4">
        <f t="shared" si="1"/>
        <v>0.17058600000000002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2765</v>
      </c>
      <c r="C38" s="3" t="s">
        <v>2766</v>
      </c>
      <c r="D38" s="3" t="s">
        <v>2767</v>
      </c>
      <c r="E38" s="3" t="s">
        <v>13</v>
      </c>
      <c r="F38" s="2">
        <v>3</v>
      </c>
      <c r="G38" s="2">
        <v>0.13</v>
      </c>
      <c r="H38" s="4">
        <f t="shared" si="0"/>
        <v>8.5293000000000008E-2</v>
      </c>
      <c r="I38" s="4">
        <f t="shared" si="1"/>
        <v>0.25587900000000002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2762</v>
      </c>
      <c r="C39" s="3" t="s">
        <v>2763</v>
      </c>
      <c r="D39" s="3" t="s">
        <v>2764</v>
      </c>
      <c r="E39" s="3" t="s">
        <v>13</v>
      </c>
      <c r="F39" s="2">
        <v>5</v>
      </c>
      <c r="G39" s="2">
        <v>0.13</v>
      </c>
      <c r="H39" s="4">
        <f t="shared" si="0"/>
        <v>8.5293000000000008E-2</v>
      </c>
      <c r="I39" s="4">
        <f t="shared" si="1"/>
        <v>0.42646500000000004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3121</v>
      </c>
      <c r="C40" s="3" t="s">
        <v>3122</v>
      </c>
      <c r="D40" s="3" t="s">
        <v>3123</v>
      </c>
      <c r="E40" s="3" t="s">
        <v>13</v>
      </c>
      <c r="F40" s="2">
        <v>5</v>
      </c>
      <c r="G40" s="2">
        <v>0.13</v>
      </c>
      <c r="H40" s="4">
        <f t="shared" si="0"/>
        <v>8.5293000000000008E-2</v>
      </c>
      <c r="I40" s="4">
        <f t="shared" si="1"/>
        <v>0.42646500000000004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3124</v>
      </c>
      <c r="C41" s="3" t="s">
        <v>3125</v>
      </c>
      <c r="D41" s="3" t="s">
        <v>3126</v>
      </c>
      <c r="E41" s="3" t="s">
        <v>13</v>
      </c>
      <c r="F41" s="2">
        <v>6</v>
      </c>
      <c r="G41" s="2">
        <v>0.13</v>
      </c>
      <c r="H41" s="4">
        <f t="shared" si="0"/>
        <v>8.5293000000000008E-2</v>
      </c>
      <c r="I41" s="4">
        <f t="shared" si="1"/>
        <v>0.51175800000000005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3127</v>
      </c>
      <c r="C42" s="3" t="s">
        <v>3128</v>
      </c>
      <c r="D42" s="3" t="s">
        <v>3129</v>
      </c>
      <c r="E42" s="3" t="s">
        <v>13</v>
      </c>
      <c r="F42" s="2">
        <v>3</v>
      </c>
      <c r="G42" s="2">
        <v>0.13</v>
      </c>
      <c r="H42" s="4">
        <f t="shared" si="0"/>
        <v>8.5293000000000008E-2</v>
      </c>
      <c r="I42" s="4">
        <f t="shared" si="1"/>
        <v>0.25587900000000002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3130</v>
      </c>
      <c r="C43" s="3" t="s">
        <v>3131</v>
      </c>
      <c r="D43" s="3" t="s">
        <v>3132</v>
      </c>
      <c r="E43" s="3" t="s">
        <v>13</v>
      </c>
      <c r="F43" s="2">
        <v>1</v>
      </c>
      <c r="G43" s="2">
        <v>0.13</v>
      </c>
      <c r="H43" s="4">
        <f t="shared" si="0"/>
        <v>8.5293000000000008E-2</v>
      </c>
      <c r="I43" s="4">
        <f t="shared" si="1"/>
        <v>8.5293000000000008E-2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3133</v>
      </c>
      <c r="C44" s="3" t="s">
        <v>3134</v>
      </c>
      <c r="D44" s="3" t="s">
        <v>3135</v>
      </c>
      <c r="E44" s="3" t="s">
        <v>13</v>
      </c>
      <c r="F44" s="2">
        <v>1</v>
      </c>
      <c r="G44" s="2">
        <v>0.13</v>
      </c>
      <c r="H44" s="4">
        <f t="shared" si="0"/>
        <v>8.5293000000000008E-2</v>
      </c>
      <c r="I44" s="4">
        <f t="shared" si="1"/>
        <v>8.5293000000000008E-2</v>
      </c>
      <c r="J44" s="3" t="s">
        <v>295</v>
      </c>
      <c r="K44" s="3" t="s">
        <v>34</v>
      </c>
    </row>
    <row r="45" spans="1:11" x14ac:dyDescent="0.2">
      <c r="A45" s="2">
        <v>43</v>
      </c>
      <c r="B45" s="3" t="s">
        <v>3136</v>
      </c>
      <c r="C45" s="3" t="s">
        <v>3137</v>
      </c>
      <c r="D45" s="3" t="s">
        <v>3138</v>
      </c>
      <c r="E45" s="3" t="s">
        <v>13</v>
      </c>
      <c r="F45" s="2">
        <v>7</v>
      </c>
      <c r="G45" s="2">
        <v>0.13</v>
      </c>
      <c r="H45" s="4">
        <f t="shared" si="0"/>
        <v>8.5293000000000008E-2</v>
      </c>
      <c r="I45" s="4">
        <f t="shared" si="1"/>
        <v>0.597051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3139</v>
      </c>
      <c r="C46" s="3" t="s">
        <v>3140</v>
      </c>
      <c r="D46" s="3" t="s">
        <v>3141</v>
      </c>
      <c r="E46" s="3" t="s">
        <v>13</v>
      </c>
      <c r="F46" s="2">
        <v>5</v>
      </c>
      <c r="G46" s="2">
        <v>0.13</v>
      </c>
      <c r="H46" s="4">
        <f t="shared" si="0"/>
        <v>8.5293000000000008E-2</v>
      </c>
      <c r="I46" s="4">
        <f t="shared" si="1"/>
        <v>0.42646500000000004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3142</v>
      </c>
      <c r="C47" s="3" t="s">
        <v>3143</v>
      </c>
      <c r="D47" s="3" t="s">
        <v>3144</v>
      </c>
      <c r="E47" s="3" t="s">
        <v>13</v>
      </c>
      <c r="F47" s="2">
        <v>1</v>
      </c>
      <c r="G47" s="2">
        <v>0.13</v>
      </c>
      <c r="H47" s="4">
        <f t="shared" si="0"/>
        <v>8.5293000000000008E-2</v>
      </c>
      <c r="I47" s="4">
        <f t="shared" si="1"/>
        <v>8.5293000000000008E-2</v>
      </c>
      <c r="J47" s="3" t="s">
        <v>295</v>
      </c>
      <c r="K47" s="3" t="s">
        <v>34</v>
      </c>
    </row>
    <row r="48" spans="1:11" x14ac:dyDescent="0.2">
      <c r="A48" s="2">
        <v>46</v>
      </c>
      <c r="B48" s="3" t="s">
        <v>3145</v>
      </c>
      <c r="C48" s="3" t="s">
        <v>3146</v>
      </c>
      <c r="D48" s="3" t="s">
        <v>3147</v>
      </c>
      <c r="E48" s="3" t="s">
        <v>13</v>
      </c>
      <c r="F48" s="2">
        <v>2</v>
      </c>
      <c r="G48" s="2">
        <v>0.13</v>
      </c>
      <c r="H48" s="4">
        <f t="shared" si="0"/>
        <v>8.5293000000000008E-2</v>
      </c>
      <c r="I48" s="4">
        <f t="shared" si="1"/>
        <v>0.17058600000000002</v>
      </c>
      <c r="J48" s="3" t="s">
        <v>14</v>
      </c>
      <c r="K48" s="3" t="s">
        <v>34</v>
      </c>
    </row>
    <row r="49" spans="1:11" x14ac:dyDescent="0.2">
      <c r="A49" s="2">
        <v>47</v>
      </c>
      <c r="B49" s="3" t="s">
        <v>3148</v>
      </c>
      <c r="C49" s="3" t="s">
        <v>3149</v>
      </c>
      <c r="D49" s="3" t="s">
        <v>3150</v>
      </c>
      <c r="E49" s="3" t="s">
        <v>13</v>
      </c>
      <c r="F49" s="2">
        <v>4</v>
      </c>
      <c r="G49" s="2">
        <v>0.13</v>
      </c>
      <c r="H49" s="4">
        <f t="shared" si="0"/>
        <v>8.5293000000000008E-2</v>
      </c>
      <c r="I49" s="4">
        <f t="shared" si="1"/>
        <v>0.34117200000000003</v>
      </c>
      <c r="J49" s="3" t="s">
        <v>14</v>
      </c>
      <c r="K49" s="3" t="s">
        <v>34</v>
      </c>
    </row>
    <row r="50" spans="1:11" x14ac:dyDescent="0.2">
      <c r="A50" s="2">
        <v>48</v>
      </c>
      <c r="B50" s="3" t="s">
        <v>3151</v>
      </c>
      <c r="C50" s="3" t="s">
        <v>3152</v>
      </c>
      <c r="D50" s="3" t="s">
        <v>3153</v>
      </c>
      <c r="E50" s="3" t="s">
        <v>13</v>
      </c>
      <c r="F50" s="2">
        <v>3</v>
      </c>
      <c r="G50" s="2">
        <v>0.13</v>
      </c>
      <c r="H50" s="4">
        <f t="shared" si="0"/>
        <v>8.5293000000000008E-2</v>
      </c>
      <c r="I50" s="4">
        <f t="shared" si="1"/>
        <v>0.25587900000000002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3154</v>
      </c>
      <c r="C51" s="3" t="s">
        <v>3155</v>
      </c>
      <c r="D51" s="3" t="s">
        <v>3156</v>
      </c>
      <c r="E51" s="3" t="s">
        <v>13</v>
      </c>
      <c r="F51" s="2">
        <v>2</v>
      </c>
      <c r="G51" s="2">
        <v>0.13</v>
      </c>
      <c r="H51" s="4">
        <f t="shared" si="0"/>
        <v>8.5293000000000008E-2</v>
      </c>
      <c r="I51" s="4">
        <f t="shared" si="1"/>
        <v>0.17058600000000002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3157</v>
      </c>
      <c r="C52" s="3" t="s">
        <v>3158</v>
      </c>
      <c r="D52" s="3" t="s">
        <v>3159</v>
      </c>
      <c r="E52" s="3" t="s">
        <v>13</v>
      </c>
      <c r="F52" s="2">
        <v>2</v>
      </c>
      <c r="G52" s="2">
        <v>0.13</v>
      </c>
      <c r="H52" s="4">
        <f t="shared" si="0"/>
        <v>8.5293000000000008E-2</v>
      </c>
      <c r="I52" s="4">
        <f t="shared" si="1"/>
        <v>0.17058600000000002</v>
      </c>
      <c r="J52" s="3" t="s">
        <v>14</v>
      </c>
      <c r="K52" s="3" t="s">
        <v>34</v>
      </c>
    </row>
    <row r="53" spans="1:11" x14ac:dyDescent="0.2">
      <c r="A53" s="2">
        <v>51</v>
      </c>
      <c r="B53" s="3" t="s">
        <v>1180</v>
      </c>
      <c r="C53" s="3" t="s">
        <v>1181</v>
      </c>
      <c r="D53" s="3" t="s">
        <v>1182</v>
      </c>
      <c r="E53" s="3" t="s">
        <v>13</v>
      </c>
      <c r="F53" s="2">
        <v>1</v>
      </c>
      <c r="G53" s="2">
        <v>13.41</v>
      </c>
      <c r="H53" s="4">
        <f t="shared" si="0"/>
        <v>8.7983010000000021</v>
      </c>
      <c r="I53" s="4">
        <f t="shared" si="1"/>
        <v>8.7983010000000021</v>
      </c>
      <c r="J53" s="3" t="s">
        <v>14</v>
      </c>
      <c r="K53" s="3" t="s">
        <v>34</v>
      </c>
    </row>
    <row r="54" spans="1:11" x14ac:dyDescent="0.2">
      <c r="A54" s="2">
        <v>52</v>
      </c>
      <c r="B54" s="3" t="s">
        <v>1132</v>
      </c>
      <c r="C54" s="3" t="s">
        <v>1133</v>
      </c>
      <c r="D54" s="3" t="s">
        <v>1134</v>
      </c>
      <c r="E54" s="3" t="s">
        <v>13</v>
      </c>
      <c r="F54" s="2">
        <v>2</v>
      </c>
      <c r="G54" s="2">
        <v>13.41</v>
      </c>
      <c r="H54" s="4">
        <f t="shared" si="0"/>
        <v>8.7983010000000021</v>
      </c>
      <c r="I54" s="4">
        <f t="shared" si="1"/>
        <v>17.596602000000004</v>
      </c>
      <c r="J54" s="3" t="s">
        <v>14</v>
      </c>
      <c r="K54" s="3" t="s">
        <v>34</v>
      </c>
    </row>
    <row r="55" spans="1:11" x14ac:dyDescent="0.2">
      <c r="A55" s="2">
        <v>53</v>
      </c>
      <c r="B55" s="3" t="s">
        <v>3160</v>
      </c>
      <c r="C55" s="3" t="s">
        <v>3161</v>
      </c>
      <c r="D55" s="3" t="s">
        <v>3162</v>
      </c>
      <c r="E55" s="3" t="s">
        <v>13</v>
      </c>
      <c r="F55" s="2">
        <v>2</v>
      </c>
      <c r="G55" s="2">
        <v>0.13</v>
      </c>
      <c r="H55" s="4">
        <f t="shared" si="0"/>
        <v>8.5293000000000008E-2</v>
      </c>
      <c r="I55" s="4">
        <f t="shared" si="1"/>
        <v>0.17058600000000002</v>
      </c>
      <c r="J55" s="3" t="s">
        <v>14</v>
      </c>
      <c r="K55" s="3" t="s">
        <v>34</v>
      </c>
    </row>
    <row r="56" spans="1:11" x14ac:dyDescent="0.2">
      <c r="A56" s="2">
        <v>54</v>
      </c>
      <c r="B56" s="3" t="s">
        <v>3163</v>
      </c>
      <c r="C56" s="3" t="s">
        <v>3164</v>
      </c>
      <c r="D56" s="3" t="s">
        <v>3165</v>
      </c>
      <c r="E56" s="3" t="s">
        <v>13</v>
      </c>
      <c r="F56" s="2">
        <v>1</v>
      </c>
      <c r="G56" s="2">
        <v>0.13</v>
      </c>
      <c r="H56" s="4">
        <f t="shared" si="0"/>
        <v>8.5293000000000008E-2</v>
      </c>
      <c r="I56" s="4">
        <f t="shared" si="1"/>
        <v>8.5293000000000008E-2</v>
      </c>
      <c r="J56" s="3" t="s">
        <v>14</v>
      </c>
      <c r="K56" s="3" t="s">
        <v>34</v>
      </c>
    </row>
    <row r="57" spans="1:11" x14ac:dyDescent="0.2">
      <c r="A57" s="2">
        <v>55</v>
      </c>
      <c r="B57" s="3" t="s">
        <v>3166</v>
      </c>
      <c r="C57" s="3" t="s">
        <v>3167</v>
      </c>
      <c r="D57" s="3" t="s">
        <v>3168</v>
      </c>
      <c r="E57" s="3" t="s">
        <v>13</v>
      </c>
      <c r="F57" s="2">
        <v>1</v>
      </c>
      <c r="G57" s="2">
        <v>0.13</v>
      </c>
      <c r="H57" s="4">
        <f t="shared" si="0"/>
        <v>8.5293000000000008E-2</v>
      </c>
      <c r="I57" s="4">
        <f t="shared" si="1"/>
        <v>8.5293000000000008E-2</v>
      </c>
      <c r="J57" s="3" t="s">
        <v>14</v>
      </c>
      <c r="K57" s="3" t="s">
        <v>34</v>
      </c>
    </row>
    <row r="58" spans="1:11" x14ac:dyDescent="0.2">
      <c r="A58" s="2"/>
      <c r="B58" s="3" t="s">
        <v>123</v>
      </c>
      <c r="C58" s="2"/>
      <c r="D58" s="2"/>
      <c r="E58" s="2"/>
      <c r="F58" s="2">
        <v>167</v>
      </c>
      <c r="G58" s="2"/>
      <c r="H58" s="2"/>
      <c r="I58" s="4">
        <f>SUM(I3:I57)</f>
        <v>906.86141999999995</v>
      </c>
      <c r="J58" s="2"/>
      <c r="K58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33F5D-DD6E-F843-9568-395C280954DF}">
  <dimension ref="A1:K152"/>
  <sheetViews>
    <sheetView workbookViewId="0">
      <selection activeCell="H3" sqref="H3:H15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3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3169</v>
      </c>
      <c r="C3" s="3" t="s">
        <v>3170</v>
      </c>
      <c r="D3" s="3" t="s">
        <v>3171</v>
      </c>
      <c r="E3" s="3" t="s">
        <v>13</v>
      </c>
      <c r="F3" s="2">
        <v>1</v>
      </c>
      <c r="G3" s="2">
        <v>21.23</v>
      </c>
      <c r="H3" s="4">
        <f>G3*0.9*0.9*0.9*0.9</f>
        <v>13.929003</v>
      </c>
      <c r="I3" s="4">
        <f>F3*H3</f>
        <v>13.929003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3172</v>
      </c>
      <c r="C4" s="3" t="s">
        <v>3173</v>
      </c>
      <c r="D4" s="3" t="s">
        <v>3174</v>
      </c>
      <c r="E4" s="3" t="s">
        <v>13</v>
      </c>
      <c r="F4" s="2">
        <v>11</v>
      </c>
      <c r="G4" s="2">
        <v>21.23</v>
      </c>
      <c r="H4" s="4">
        <f t="shared" ref="H4:H67" si="0">G4*0.9*0.9*0.9*0.9</f>
        <v>13.929003</v>
      </c>
      <c r="I4" s="4">
        <f t="shared" ref="I4:I67" si="1">F4*H4</f>
        <v>153.219033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3175</v>
      </c>
      <c r="C5" s="3" t="s">
        <v>3176</v>
      </c>
      <c r="D5" s="3" t="s">
        <v>3177</v>
      </c>
      <c r="E5" s="3" t="s">
        <v>13</v>
      </c>
      <c r="F5" s="2">
        <v>6</v>
      </c>
      <c r="G5" s="2">
        <v>11.68</v>
      </c>
      <c r="H5" s="4">
        <f t="shared" si="0"/>
        <v>7.6632480000000003</v>
      </c>
      <c r="I5" s="4">
        <f t="shared" si="1"/>
        <v>45.979488000000003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3178</v>
      </c>
      <c r="C6" s="3" t="s">
        <v>3179</v>
      </c>
      <c r="D6" s="3" t="s">
        <v>3180</v>
      </c>
      <c r="E6" s="3" t="s">
        <v>13</v>
      </c>
      <c r="F6" s="2">
        <v>11</v>
      </c>
      <c r="G6" s="2">
        <v>11.68</v>
      </c>
      <c r="H6" s="4">
        <f t="shared" si="0"/>
        <v>7.6632480000000003</v>
      </c>
      <c r="I6" s="4">
        <f t="shared" si="1"/>
        <v>84.295727999999997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3181</v>
      </c>
      <c r="C7" s="3" t="s">
        <v>3182</v>
      </c>
      <c r="D7" s="3" t="s">
        <v>3183</v>
      </c>
      <c r="E7" s="3" t="s">
        <v>13</v>
      </c>
      <c r="F7" s="2">
        <v>2</v>
      </c>
      <c r="G7" s="2">
        <v>21.23</v>
      </c>
      <c r="H7" s="4">
        <f t="shared" si="0"/>
        <v>13.929003</v>
      </c>
      <c r="I7" s="4">
        <f t="shared" si="1"/>
        <v>27.858006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3184</v>
      </c>
      <c r="C8" s="3" t="s">
        <v>3185</v>
      </c>
      <c r="D8" s="3" t="s">
        <v>3186</v>
      </c>
      <c r="E8" s="3" t="s">
        <v>13</v>
      </c>
      <c r="F8" s="2">
        <v>2</v>
      </c>
      <c r="G8" s="2">
        <v>21.23</v>
      </c>
      <c r="H8" s="4">
        <f t="shared" si="0"/>
        <v>13.929003</v>
      </c>
      <c r="I8" s="4">
        <f t="shared" si="1"/>
        <v>27.858006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3187</v>
      </c>
      <c r="C9" s="3" t="s">
        <v>3188</v>
      </c>
      <c r="D9" s="3" t="s">
        <v>3189</v>
      </c>
      <c r="E9" s="3" t="s">
        <v>13</v>
      </c>
      <c r="F9" s="2">
        <v>1</v>
      </c>
      <c r="G9" s="2">
        <v>0.13</v>
      </c>
      <c r="H9" s="4">
        <f t="shared" si="0"/>
        <v>8.5293000000000008E-2</v>
      </c>
      <c r="I9" s="4">
        <f t="shared" si="1"/>
        <v>8.5293000000000008E-2</v>
      </c>
      <c r="J9" s="3" t="s">
        <v>458</v>
      </c>
      <c r="K9" s="3" t="s">
        <v>1201</v>
      </c>
    </row>
    <row r="10" spans="1:11" x14ac:dyDescent="0.2">
      <c r="A10" s="2">
        <v>8</v>
      </c>
      <c r="B10" s="3" t="s">
        <v>3190</v>
      </c>
      <c r="C10" s="3" t="s">
        <v>3191</v>
      </c>
      <c r="D10" s="3" t="s">
        <v>3192</v>
      </c>
      <c r="E10" s="3" t="s">
        <v>13</v>
      </c>
      <c r="F10" s="2">
        <v>3</v>
      </c>
      <c r="G10" s="2">
        <v>0.13</v>
      </c>
      <c r="H10" s="4">
        <f t="shared" si="0"/>
        <v>8.5293000000000008E-2</v>
      </c>
      <c r="I10" s="4">
        <f t="shared" si="1"/>
        <v>0.25587900000000002</v>
      </c>
      <c r="J10" s="3" t="s">
        <v>458</v>
      </c>
      <c r="K10" s="3" t="s">
        <v>1201</v>
      </c>
    </row>
    <row r="11" spans="1:11" x14ac:dyDescent="0.2">
      <c r="A11" s="2">
        <v>9</v>
      </c>
      <c r="B11" s="3" t="s">
        <v>3193</v>
      </c>
      <c r="C11" s="3" t="s">
        <v>3194</v>
      </c>
      <c r="D11" s="3" t="s">
        <v>3195</v>
      </c>
      <c r="E11" s="3" t="s">
        <v>13</v>
      </c>
      <c r="F11" s="2">
        <v>1</v>
      </c>
      <c r="G11" s="2">
        <v>0.13</v>
      </c>
      <c r="H11" s="4">
        <f t="shared" si="0"/>
        <v>8.5293000000000008E-2</v>
      </c>
      <c r="I11" s="4">
        <f t="shared" si="1"/>
        <v>8.5293000000000008E-2</v>
      </c>
      <c r="J11" s="3" t="s">
        <v>458</v>
      </c>
      <c r="K11" s="3" t="s">
        <v>1201</v>
      </c>
    </row>
    <row r="12" spans="1:11" x14ac:dyDescent="0.2">
      <c r="A12" s="2">
        <v>10</v>
      </c>
      <c r="B12" s="3" t="s">
        <v>3196</v>
      </c>
      <c r="C12" s="3" t="s">
        <v>3197</v>
      </c>
      <c r="D12" s="3" t="s">
        <v>3198</v>
      </c>
      <c r="E12" s="3" t="s">
        <v>13</v>
      </c>
      <c r="F12" s="2">
        <v>1</v>
      </c>
      <c r="G12" s="2">
        <v>0.13</v>
      </c>
      <c r="H12" s="4">
        <f t="shared" si="0"/>
        <v>8.5293000000000008E-2</v>
      </c>
      <c r="I12" s="4">
        <f t="shared" si="1"/>
        <v>8.5293000000000008E-2</v>
      </c>
      <c r="J12" s="3" t="s">
        <v>458</v>
      </c>
      <c r="K12" s="3" t="s">
        <v>1201</v>
      </c>
    </row>
    <row r="13" spans="1:11" x14ac:dyDescent="0.2">
      <c r="A13" s="2">
        <v>11</v>
      </c>
      <c r="B13" s="3" t="s">
        <v>3199</v>
      </c>
      <c r="C13" s="3" t="s">
        <v>3200</v>
      </c>
      <c r="D13" s="3" t="s">
        <v>3201</v>
      </c>
      <c r="E13" s="3" t="s">
        <v>13</v>
      </c>
      <c r="F13" s="2">
        <v>4</v>
      </c>
      <c r="G13" s="2">
        <v>1</v>
      </c>
      <c r="H13" s="4">
        <f t="shared" si="0"/>
        <v>0.65610000000000013</v>
      </c>
      <c r="I13" s="4">
        <f t="shared" si="1"/>
        <v>2.6244000000000005</v>
      </c>
      <c r="J13" s="3" t="s">
        <v>458</v>
      </c>
      <c r="K13" s="3" t="s">
        <v>34</v>
      </c>
    </row>
    <row r="14" spans="1:11" x14ac:dyDescent="0.2">
      <c r="A14" s="2">
        <v>12</v>
      </c>
      <c r="B14" s="3" t="s">
        <v>3202</v>
      </c>
      <c r="C14" s="3" t="s">
        <v>3203</v>
      </c>
      <c r="D14" s="3" t="s">
        <v>3204</v>
      </c>
      <c r="E14" s="3" t="s">
        <v>13</v>
      </c>
      <c r="F14" s="2">
        <v>4</v>
      </c>
      <c r="G14" s="2">
        <v>1</v>
      </c>
      <c r="H14" s="4">
        <f t="shared" si="0"/>
        <v>0.65610000000000013</v>
      </c>
      <c r="I14" s="4">
        <f t="shared" si="1"/>
        <v>2.6244000000000005</v>
      </c>
      <c r="J14" s="3" t="s">
        <v>458</v>
      </c>
      <c r="K14" s="3" t="s">
        <v>34</v>
      </c>
    </row>
    <row r="15" spans="1:11" x14ac:dyDescent="0.2">
      <c r="A15" s="2">
        <v>13</v>
      </c>
      <c r="B15" s="3" t="s">
        <v>3205</v>
      </c>
      <c r="C15" s="3" t="s">
        <v>3206</v>
      </c>
      <c r="D15" s="3" t="s">
        <v>3207</v>
      </c>
      <c r="E15" s="3" t="s">
        <v>13</v>
      </c>
      <c r="F15" s="2">
        <v>4</v>
      </c>
      <c r="G15" s="2">
        <v>1</v>
      </c>
      <c r="H15" s="4">
        <f t="shared" si="0"/>
        <v>0.65610000000000013</v>
      </c>
      <c r="I15" s="4">
        <f t="shared" si="1"/>
        <v>2.6244000000000005</v>
      </c>
      <c r="J15" s="3" t="s">
        <v>458</v>
      </c>
      <c r="K15" s="3" t="s">
        <v>34</v>
      </c>
    </row>
    <row r="16" spans="1:11" x14ac:dyDescent="0.2">
      <c r="A16" s="2">
        <v>14</v>
      </c>
      <c r="B16" s="3" t="s">
        <v>3208</v>
      </c>
      <c r="C16" s="3" t="s">
        <v>3209</v>
      </c>
      <c r="D16" s="3" t="s">
        <v>3210</v>
      </c>
      <c r="E16" s="3" t="s">
        <v>13</v>
      </c>
      <c r="F16" s="2">
        <v>2</v>
      </c>
      <c r="G16" s="2">
        <v>1</v>
      </c>
      <c r="H16" s="4">
        <f t="shared" si="0"/>
        <v>0.65610000000000013</v>
      </c>
      <c r="I16" s="4">
        <f t="shared" si="1"/>
        <v>1.3122000000000003</v>
      </c>
      <c r="J16" s="3" t="s">
        <v>458</v>
      </c>
      <c r="K16" s="3" t="s">
        <v>34</v>
      </c>
    </row>
    <row r="17" spans="1:11" x14ac:dyDescent="0.2">
      <c r="A17" s="2">
        <v>15</v>
      </c>
      <c r="B17" s="3" t="s">
        <v>3211</v>
      </c>
      <c r="C17" s="3" t="s">
        <v>3212</v>
      </c>
      <c r="D17" s="3" t="s">
        <v>3213</v>
      </c>
      <c r="E17" s="3" t="s">
        <v>13</v>
      </c>
      <c r="F17" s="2">
        <v>1</v>
      </c>
      <c r="G17" s="2">
        <v>1</v>
      </c>
      <c r="H17" s="4">
        <f t="shared" si="0"/>
        <v>0.65610000000000013</v>
      </c>
      <c r="I17" s="4">
        <f t="shared" si="1"/>
        <v>0.65610000000000013</v>
      </c>
      <c r="J17" s="3" t="s">
        <v>458</v>
      </c>
      <c r="K17" s="3" t="s">
        <v>34</v>
      </c>
    </row>
    <row r="18" spans="1:11" x14ac:dyDescent="0.2">
      <c r="A18" s="2">
        <v>16</v>
      </c>
      <c r="B18" s="3" t="s">
        <v>3214</v>
      </c>
      <c r="C18" s="3" t="s">
        <v>3215</v>
      </c>
      <c r="D18" s="3" t="s">
        <v>3216</v>
      </c>
      <c r="E18" s="3" t="s">
        <v>13</v>
      </c>
      <c r="F18" s="2">
        <v>4</v>
      </c>
      <c r="G18" s="2">
        <v>0.13</v>
      </c>
      <c r="H18" s="4">
        <f t="shared" si="0"/>
        <v>8.5293000000000008E-2</v>
      </c>
      <c r="I18" s="4">
        <f t="shared" si="1"/>
        <v>0.34117200000000003</v>
      </c>
      <c r="J18" s="3" t="s">
        <v>458</v>
      </c>
      <c r="K18" s="3" t="s">
        <v>1201</v>
      </c>
    </row>
    <row r="19" spans="1:11" x14ac:dyDescent="0.2">
      <c r="A19" s="2">
        <v>17</v>
      </c>
      <c r="B19" s="3" t="s">
        <v>3217</v>
      </c>
      <c r="C19" s="3" t="s">
        <v>3218</v>
      </c>
      <c r="D19" s="3" t="s">
        <v>3219</v>
      </c>
      <c r="E19" s="3" t="s">
        <v>13</v>
      </c>
      <c r="F19" s="2">
        <v>2</v>
      </c>
      <c r="G19" s="2">
        <v>0.13</v>
      </c>
      <c r="H19" s="4">
        <f t="shared" si="0"/>
        <v>8.5293000000000008E-2</v>
      </c>
      <c r="I19" s="4">
        <f t="shared" si="1"/>
        <v>0.17058600000000002</v>
      </c>
      <c r="J19" s="3" t="s">
        <v>458</v>
      </c>
      <c r="K19" s="3" t="s">
        <v>1201</v>
      </c>
    </row>
    <row r="20" spans="1:11" x14ac:dyDescent="0.2">
      <c r="A20" s="2">
        <v>18</v>
      </c>
      <c r="B20" s="3" t="s">
        <v>3220</v>
      </c>
      <c r="C20" s="3" t="s">
        <v>3221</v>
      </c>
      <c r="D20" s="3" t="s">
        <v>3222</v>
      </c>
      <c r="E20" s="3" t="s">
        <v>13</v>
      </c>
      <c r="F20" s="2">
        <v>3</v>
      </c>
      <c r="G20" s="2">
        <v>16.72</v>
      </c>
      <c r="H20" s="4">
        <f t="shared" si="0"/>
        <v>10.969992000000001</v>
      </c>
      <c r="I20" s="4">
        <f t="shared" si="1"/>
        <v>32.909976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3223</v>
      </c>
      <c r="C21" s="3" t="s">
        <v>3224</v>
      </c>
      <c r="D21" s="3" t="s">
        <v>3225</v>
      </c>
      <c r="E21" s="3" t="s">
        <v>13</v>
      </c>
      <c r="F21" s="2">
        <v>1</v>
      </c>
      <c r="G21" s="2">
        <v>16.72</v>
      </c>
      <c r="H21" s="4">
        <f t="shared" si="0"/>
        <v>10.969992000000001</v>
      </c>
      <c r="I21" s="4">
        <f t="shared" si="1"/>
        <v>10.969992000000001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3226</v>
      </c>
      <c r="C22" s="3" t="s">
        <v>3227</v>
      </c>
      <c r="D22" s="3" t="s">
        <v>3228</v>
      </c>
      <c r="E22" s="3" t="s">
        <v>13</v>
      </c>
      <c r="F22" s="2">
        <v>3</v>
      </c>
      <c r="G22" s="2">
        <v>1</v>
      </c>
      <c r="H22" s="4">
        <f t="shared" si="0"/>
        <v>0.65610000000000013</v>
      </c>
      <c r="I22" s="4">
        <f t="shared" si="1"/>
        <v>1.9683000000000004</v>
      </c>
      <c r="J22" s="3" t="s">
        <v>458</v>
      </c>
      <c r="K22" s="3" t="s">
        <v>1201</v>
      </c>
    </row>
    <row r="23" spans="1:11" x14ac:dyDescent="0.2">
      <c r="A23" s="2">
        <v>21</v>
      </c>
      <c r="B23" s="3" t="s">
        <v>3229</v>
      </c>
      <c r="C23" s="3" t="s">
        <v>3230</v>
      </c>
      <c r="D23" s="3" t="s">
        <v>3231</v>
      </c>
      <c r="E23" s="3" t="s">
        <v>13</v>
      </c>
      <c r="F23" s="2">
        <v>1</v>
      </c>
      <c r="G23" s="2">
        <v>0.13</v>
      </c>
      <c r="H23" s="4">
        <f t="shared" si="0"/>
        <v>8.5293000000000008E-2</v>
      </c>
      <c r="I23" s="4">
        <f t="shared" si="1"/>
        <v>8.5293000000000008E-2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3232</v>
      </c>
      <c r="C24" s="3" t="s">
        <v>3233</v>
      </c>
      <c r="D24" s="3" t="s">
        <v>3234</v>
      </c>
      <c r="E24" s="3" t="s">
        <v>13</v>
      </c>
      <c r="F24" s="2">
        <v>1</v>
      </c>
      <c r="G24" s="2">
        <v>16.72</v>
      </c>
      <c r="H24" s="4">
        <f t="shared" si="0"/>
        <v>10.969992000000001</v>
      </c>
      <c r="I24" s="4">
        <f t="shared" si="1"/>
        <v>10.969992000000001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3235</v>
      </c>
      <c r="C25" s="3" t="s">
        <v>3236</v>
      </c>
      <c r="D25" s="3" t="s">
        <v>3237</v>
      </c>
      <c r="E25" s="3" t="s">
        <v>13</v>
      </c>
      <c r="F25" s="2">
        <v>8</v>
      </c>
      <c r="G25" s="2">
        <v>11.68</v>
      </c>
      <c r="H25" s="4">
        <f t="shared" si="0"/>
        <v>7.6632480000000003</v>
      </c>
      <c r="I25" s="4">
        <f t="shared" si="1"/>
        <v>61.305984000000002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3238</v>
      </c>
      <c r="C26" s="3" t="s">
        <v>3239</v>
      </c>
      <c r="D26" s="3" t="s">
        <v>3240</v>
      </c>
      <c r="E26" s="3" t="s">
        <v>13</v>
      </c>
      <c r="F26" s="2">
        <v>4</v>
      </c>
      <c r="G26" s="2">
        <v>0.13</v>
      </c>
      <c r="H26" s="4">
        <f t="shared" si="0"/>
        <v>8.5293000000000008E-2</v>
      </c>
      <c r="I26" s="4">
        <f t="shared" si="1"/>
        <v>0.34117200000000003</v>
      </c>
      <c r="J26" s="3" t="s">
        <v>458</v>
      </c>
      <c r="K26" s="3" t="s">
        <v>1201</v>
      </c>
    </row>
    <row r="27" spans="1:11" x14ac:dyDescent="0.2">
      <c r="A27" s="2">
        <v>25</v>
      </c>
      <c r="B27" s="3" t="s">
        <v>3241</v>
      </c>
      <c r="C27" s="3" t="s">
        <v>3242</v>
      </c>
      <c r="D27" s="3" t="s">
        <v>3243</v>
      </c>
      <c r="E27" s="3" t="s">
        <v>13</v>
      </c>
      <c r="F27" s="2">
        <v>2</v>
      </c>
      <c r="G27" s="2">
        <v>0.13</v>
      </c>
      <c r="H27" s="4">
        <f t="shared" si="0"/>
        <v>8.5293000000000008E-2</v>
      </c>
      <c r="I27" s="4">
        <f t="shared" si="1"/>
        <v>0.17058600000000002</v>
      </c>
      <c r="J27" s="3" t="s">
        <v>458</v>
      </c>
      <c r="K27" s="3" t="s">
        <v>1201</v>
      </c>
    </row>
    <row r="28" spans="1:11" x14ac:dyDescent="0.2">
      <c r="A28" s="2">
        <v>26</v>
      </c>
      <c r="B28" s="3" t="s">
        <v>3244</v>
      </c>
      <c r="C28" s="3" t="s">
        <v>3245</v>
      </c>
      <c r="D28" s="3" t="s">
        <v>3246</v>
      </c>
      <c r="E28" s="3" t="s">
        <v>13</v>
      </c>
      <c r="F28" s="2">
        <v>1</v>
      </c>
      <c r="G28" s="2">
        <v>1</v>
      </c>
      <c r="H28" s="4">
        <f t="shared" si="0"/>
        <v>0.65610000000000013</v>
      </c>
      <c r="I28" s="4">
        <f t="shared" si="1"/>
        <v>0.65610000000000013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3247</v>
      </c>
      <c r="C29" s="3" t="s">
        <v>3248</v>
      </c>
      <c r="D29" s="3" t="s">
        <v>3249</v>
      </c>
      <c r="E29" s="3" t="s">
        <v>13</v>
      </c>
      <c r="F29" s="2">
        <v>4</v>
      </c>
      <c r="G29" s="2">
        <v>1</v>
      </c>
      <c r="H29" s="4">
        <f t="shared" si="0"/>
        <v>0.65610000000000013</v>
      </c>
      <c r="I29" s="4">
        <f t="shared" si="1"/>
        <v>2.6244000000000005</v>
      </c>
      <c r="J29" s="3" t="s">
        <v>458</v>
      </c>
      <c r="K29" s="3" t="s">
        <v>15</v>
      </c>
    </row>
    <row r="30" spans="1:11" x14ac:dyDescent="0.2">
      <c r="A30" s="2">
        <v>28</v>
      </c>
      <c r="B30" s="3" t="s">
        <v>3250</v>
      </c>
      <c r="C30" s="3" t="s">
        <v>3251</v>
      </c>
      <c r="D30" s="3" t="s">
        <v>3252</v>
      </c>
      <c r="E30" s="3" t="s">
        <v>13</v>
      </c>
      <c r="F30" s="2">
        <v>2</v>
      </c>
      <c r="G30" s="2">
        <v>1</v>
      </c>
      <c r="H30" s="4">
        <f t="shared" si="0"/>
        <v>0.65610000000000013</v>
      </c>
      <c r="I30" s="4">
        <f t="shared" si="1"/>
        <v>1.3122000000000003</v>
      </c>
      <c r="J30" s="3" t="s">
        <v>458</v>
      </c>
      <c r="K30" s="3" t="s">
        <v>15</v>
      </c>
    </row>
    <row r="31" spans="1:11" x14ac:dyDescent="0.2">
      <c r="A31" s="2">
        <v>29</v>
      </c>
      <c r="B31" s="3" t="s">
        <v>3253</v>
      </c>
      <c r="C31" s="3" t="s">
        <v>3254</v>
      </c>
      <c r="D31" s="3" t="s">
        <v>3255</v>
      </c>
      <c r="E31" s="3" t="s">
        <v>13</v>
      </c>
      <c r="F31" s="2">
        <v>3</v>
      </c>
      <c r="G31" s="2">
        <v>1</v>
      </c>
      <c r="H31" s="4">
        <f t="shared" si="0"/>
        <v>0.65610000000000013</v>
      </c>
      <c r="I31" s="4">
        <f t="shared" si="1"/>
        <v>1.9683000000000004</v>
      </c>
      <c r="J31" s="3" t="s">
        <v>458</v>
      </c>
      <c r="K31" s="3" t="s">
        <v>15</v>
      </c>
    </row>
    <row r="32" spans="1:11" x14ac:dyDescent="0.2">
      <c r="A32" s="2">
        <v>30</v>
      </c>
      <c r="B32" s="3" t="s">
        <v>3256</v>
      </c>
      <c r="C32" s="3" t="s">
        <v>3257</v>
      </c>
      <c r="D32" s="3" t="s">
        <v>3258</v>
      </c>
      <c r="E32" s="3" t="s">
        <v>13</v>
      </c>
      <c r="F32" s="2">
        <v>3</v>
      </c>
      <c r="G32" s="2">
        <v>1</v>
      </c>
      <c r="H32" s="4">
        <f t="shared" si="0"/>
        <v>0.65610000000000013</v>
      </c>
      <c r="I32" s="4">
        <f t="shared" si="1"/>
        <v>1.9683000000000004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3259</v>
      </c>
      <c r="C33" s="3" t="s">
        <v>3260</v>
      </c>
      <c r="D33" s="3" t="s">
        <v>3261</v>
      </c>
      <c r="E33" s="3" t="s">
        <v>13</v>
      </c>
      <c r="F33" s="2">
        <v>1</v>
      </c>
      <c r="G33" s="2">
        <v>1</v>
      </c>
      <c r="H33" s="4">
        <f t="shared" si="0"/>
        <v>0.65610000000000013</v>
      </c>
      <c r="I33" s="4">
        <f t="shared" si="1"/>
        <v>0.65610000000000013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3262</v>
      </c>
      <c r="C34" s="3" t="s">
        <v>3263</v>
      </c>
      <c r="D34" s="3" t="s">
        <v>3264</v>
      </c>
      <c r="E34" s="3" t="s">
        <v>13</v>
      </c>
      <c r="F34" s="2">
        <v>3</v>
      </c>
      <c r="G34" s="2">
        <v>1</v>
      </c>
      <c r="H34" s="4">
        <f t="shared" si="0"/>
        <v>0.65610000000000013</v>
      </c>
      <c r="I34" s="4">
        <f t="shared" si="1"/>
        <v>1.9683000000000004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3265</v>
      </c>
      <c r="C35" s="3" t="s">
        <v>3266</v>
      </c>
      <c r="D35" s="3" t="s">
        <v>3267</v>
      </c>
      <c r="E35" s="3" t="s">
        <v>13</v>
      </c>
      <c r="F35" s="2">
        <v>1</v>
      </c>
      <c r="G35" s="2">
        <v>1</v>
      </c>
      <c r="H35" s="4">
        <f t="shared" si="0"/>
        <v>0.65610000000000013</v>
      </c>
      <c r="I35" s="4">
        <f t="shared" si="1"/>
        <v>0.65610000000000013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3268</v>
      </c>
      <c r="C36" s="3" t="s">
        <v>3269</v>
      </c>
      <c r="D36" s="3" t="s">
        <v>3270</v>
      </c>
      <c r="E36" s="3" t="s">
        <v>13</v>
      </c>
      <c r="F36" s="2">
        <v>4</v>
      </c>
      <c r="G36" s="2">
        <v>1</v>
      </c>
      <c r="H36" s="4">
        <f t="shared" si="0"/>
        <v>0.65610000000000013</v>
      </c>
      <c r="I36" s="4">
        <f t="shared" si="1"/>
        <v>2.6244000000000005</v>
      </c>
      <c r="J36" s="3" t="s">
        <v>458</v>
      </c>
      <c r="K36" s="3" t="s">
        <v>34</v>
      </c>
    </row>
    <row r="37" spans="1:11" x14ac:dyDescent="0.2">
      <c r="A37" s="2">
        <v>35</v>
      </c>
      <c r="B37" s="3" t="s">
        <v>3271</v>
      </c>
      <c r="C37" s="3" t="s">
        <v>3272</v>
      </c>
      <c r="D37" s="3" t="s">
        <v>3273</v>
      </c>
      <c r="E37" s="3" t="s">
        <v>13</v>
      </c>
      <c r="F37" s="2">
        <v>3</v>
      </c>
      <c r="G37" s="2">
        <v>1</v>
      </c>
      <c r="H37" s="4">
        <f t="shared" si="0"/>
        <v>0.65610000000000013</v>
      </c>
      <c r="I37" s="4">
        <f t="shared" si="1"/>
        <v>1.9683000000000004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3274</v>
      </c>
      <c r="C38" s="3" t="s">
        <v>3275</v>
      </c>
      <c r="D38" s="3" t="s">
        <v>3276</v>
      </c>
      <c r="E38" s="3" t="s">
        <v>13</v>
      </c>
      <c r="F38" s="2">
        <v>5</v>
      </c>
      <c r="G38" s="2">
        <v>1</v>
      </c>
      <c r="H38" s="4">
        <f t="shared" si="0"/>
        <v>0.65610000000000013</v>
      </c>
      <c r="I38" s="4">
        <f t="shared" si="1"/>
        <v>3.2805000000000009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3277</v>
      </c>
      <c r="C39" s="3" t="s">
        <v>3278</v>
      </c>
      <c r="D39" s="3" t="s">
        <v>3279</v>
      </c>
      <c r="E39" s="3" t="s">
        <v>13</v>
      </c>
      <c r="F39" s="2">
        <v>2</v>
      </c>
      <c r="G39" s="2">
        <v>1</v>
      </c>
      <c r="H39" s="4">
        <f t="shared" si="0"/>
        <v>0.65610000000000013</v>
      </c>
      <c r="I39" s="4">
        <f t="shared" si="1"/>
        <v>1.3122000000000003</v>
      </c>
      <c r="J39" s="3" t="s">
        <v>458</v>
      </c>
      <c r="K39" s="3" t="s">
        <v>34</v>
      </c>
    </row>
    <row r="40" spans="1:11" x14ac:dyDescent="0.2">
      <c r="A40" s="2">
        <v>38</v>
      </c>
      <c r="B40" s="3" t="s">
        <v>3280</v>
      </c>
      <c r="C40" s="3" t="s">
        <v>3281</v>
      </c>
      <c r="D40" s="3" t="s">
        <v>3282</v>
      </c>
      <c r="E40" s="3" t="s">
        <v>13</v>
      </c>
      <c r="F40" s="2">
        <v>4</v>
      </c>
      <c r="G40" s="2">
        <v>1</v>
      </c>
      <c r="H40" s="4">
        <f t="shared" si="0"/>
        <v>0.65610000000000013</v>
      </c>
      <c r="I40" s="4">
        <f t="shared" si="1"/>
        <v>2.6244000000000005</v>
      </c>
      <c r="J40" s="3" t="s">
        <v>458</v>
      </c>
      <c r="K40" s="3" t="s">
        <v>34</v>
      </c>
    </row>
    <row r="41" spans="1:11" x14ac:dyDescent="0.2">
      <c r="A41" s="2">
        <v>39</v>
      </c>
      <c r="B41" s="3" t="s">
        <v>3283</v>
      </c>
      <c r="C41" s="3" t="s">
        <v>3284</v>
      </c>
      <c r="D41" s="3" t="s">
        <v>3285</v>
      </c>
      <c r="E41" s="3" t="s">
        <v>13</v>
      </c>
      <c r="F41" s="2">
        <v>2</v>
      </c>
      <c r="G41" s="2">
        <v>1</v>
      </c>
      <c r="H41" s="4">
        <f t="shared" si="0"/>
        <v>0.65610000000000013</v>
      </c>
      <c r="I41" s="4">
        <f t="shared" si="1"/>
        <v>1.3122000000000003</v>
      </c>
      <c r="J41" s="3" t="s">
        <v>458</v>
      </c>
      <c r="K41" s="3" t="s">
        <v>34</v>
      </c>
    </row>
    <row r="42" spans="1:11" x14ac:dyDescent="0.2">
      <c r="A42" s="2">
        <v>40</v>
      </c>
      <c r="B42" s="3" t="s">
        <v>3286</v>
      </c>
      <c r="C42" s="3" t="s">
        <v>3287</v>
      </c>
      <c r="D42" s="3" t="s">
        <v>3288</v>
      </c>
      <c r="E42" s="3" t="s">
        <v>13</v>
      </c>
      <c r="F42" s="2">
        <v>3</v>
      </c>
      <c r="G42" s="2">
        <v>1</v>
      </c>
      <c r="H42" s="4">
        <f t="shared" si="0"/>
        <v>0.65610000000000013</v>
      </c>
      <c r="I42" s="4">
        <f t="shared" si="1"/>
        <v>1.9683000000000004</v>
      </c>
      <c r="J42" s="3" t="s">
        <v>458</v>
      </c>
      <c r="K42" s="3" t="s">
        <v>34</v>
      </c>
    </row>
    <row r="43" spans="1:11" x14ac:dyDescent="0.2">
      <c r="A43" s="2">
        <v>41</v>
      </c>
      <c r="B43" s="3" t="s">
        <v>3289</v>
      </c>
      <c r="C43" s="3" t="s">
        <v>3290</v>
      </c>
      <c r="D43" s="3" t="s">
        <v>3291</v>
      </c>
      <c r="E43" s="3" t="s">
        <v>13</v>
      </c>
      <c r="F43" s="2">
        <v>3</v>
      </c>
      <c r="G43" s="2">
        <v>1</v>
      </c>
      <c r="H43" s="4">
        <f t="shared" si="0"/>
        <v>0.65610000000000013</v>
      </c>
      <c r="I43" s="4">
        <f t="shared" si="1"/>
        <v>1.9683000000000004</v>
      </c>
      <c r="J43" s="3" t="s">
        <v>458</v>
      </c>
      <c r="K43" s="3" t="s">
        <v>1201</v>
      </c>
    </row>
    <row r="44" spans="1:11" x14ac:dyDescent="0.2">
      <c r="A44" s="2">
        <v>42</v>
      </c>
      <c r="B44" s="3" t="s">
        <v>3292</v>
      </c>
      <c r="C44" s="3" t="s">
        <v>3293</v>
      </c>
      <c r="D44" s="3" t="s">
        <v>3294</v>
      </c>
      <c r="E44" s="3" t="s">
        <v>13</v>
      </c>
      <c r="F44" s="2">
        <v>4</v>
      </c>
      <c r="G44" s="2">
        <v>1</v>
      </c>
      <c r="H44" s="4">
        <f t="shared" si="0"/>
        <v>0.65610000000000013</v>
      </c>
      <c r="I44" s="4">
        <f t="shared" si="1"/>
        <v>2.6244000000000005</v>
      </c>
      <c r="J44" s="3" t="s">
        <v>458</v>
      </c>
      <c r="K44" s="3" t="s">
        <v>1201</v>
      </c>
    </row>
    <row r="45" spans="1:11" x14ac:dyDescent="0.2">
      <c r="A45" s="2">
        <v>43</v>
      </c>
      <c r="B45" s="3" t="s">
        <v>3295</v>
      </c>
      <c r="C45" s="3" t="s">
        <v>3296</v>
      </c>
      <c r="D45" s="3" t="s">
        <v>3297</v>
      </c>
      <c r="E45" s="3" t="s">
        <v>13</v>
      </c>
      <c r="F45" s="2">
        <v>2</v>
      </c>
      <c r="G45" s="2">
        <v>1</v>
      </c>
      <c r="H45" s="4">
        <f t="shared" si="0"/>
        <v>0.65610000000000013</v>
      </c>
      <c r="I45" s="4">
        <f t="shared" si="1"/>
        <v>1.3122000000000003</v>
      </c>
      <c r="J45" s="3" t="s">
        <v>458</v>
      </c>
      <c r="K45" s="3" t="s">
        <v>1201</v>
      </c>
    </row>
    <row r="46" spans="1:11" x14ac:dyDescent="0.2">
      <c r="A46" s="2">
        <v>44</v>
      </c>
      <c r="B46" s="3" t="s">
        <v>3298</v>
      </c>
      <c r="C46" s="3" t="s">
        <v>3299</v>
      </c>
      <c r="D46" s="3" t="s">
        <v>3300</v>
      </c>
      <c r="E46" s="3" t="s">
        <v>13</v>
      </c>
      <c r="F46" s="2">
        <v>4</v>
      </c>
      <c r="G46" s="2">
        <v>1</v>
      </c>
      <c r="H46" s="4">
        <f t="shared" si="0"/>
        <v>0.65610000000000013</v>
      </c>
      <c r="I46" s="4">
        <f t="shared" si="1"/>
        <v>2.6244000000000005</v>
      </c>
      <c r="J46" s="3" t="s">
        <v>458</v>
      </c>
      <c r="K46" s="3" t="s">
        <v>1201</v>
      </c>
    </row>
    <row r="47" spans="1:11" x14ac:dyDescent="0.2">
      <c r="A47" s="2">
        <v>45</v>
      </c>
      <c r="B47" s="3" t="s">
        <v>3301</v>
      </c>
      <c r="C47" s="3" t="s">
        <v>3302</v>
      </c>
      <c r="D47" s="3" t="s">
        <v>3303</v>
      </c>
      <c r="E47" s="3" t="s">
        <v>13</v>
      </c>
      <c r="F47" s="2">
        <v>4</v>
      </c>
      <c r="G47" s="2">
        <v>1</v>
      </c>
      <c r="H47" s="4">
        <f t="shared" si="0"/>
        <v>0.65610000000000013</v>
      </c>
      <c r="I47" s="4">
        <f t="shared" si="1"/>
        <v>2.6244000000000005</v>
      </c>
      <c r="J47" s="3" t="s">
        <v>458</v>
      </c>
      <c r="K47" s="3" t="s">
        <v>1201</v>
      </c>
    </row>
    <row r="48" spans="1:11" x14ac:dyDescent="0.2">
      <c r="A48" s="2">
        <v>46</v>
      </c>
      <c r="B48" s="3" t="s">
        <v>3304</v>
      </c>
      <c r="C48" s="3" t="s">
        <v>3305</v>
      </c>
      <c r="D48" s="3" t="s">
        <v>3306</v>
      </c>
      <c r="E48" s="3" t="s">
        <v>13</v>
      </c>
      <c r="F48" s="2">
        <v>2</v>
      </c>
      <c r="G48" s="2">
        <v>1</v>
      </c>
      <c r="H48" s="4">
        <f t="shared" si="0"/>
        <v>0.65610000000000013</v>
      </c>
      <c r="I48" s="4">
        <f t="shared" si="1"/>
        <v>1.3122000000000003</v>
      </c>
      <c r="J48" s="3" t="s">
        <v>458</v>
      </c>
      <c r="K48" s="3" t="s">
        <v>1201</v>
      </c>
    </row>
    <row r="49" spans="1:11" x14ac:dyDescent="0.2">
      <c r="A49" s="2">
        <v>47</v>
      </c>
      <c r="B49" s="3" t="s">
        <v>3307</v>
      </c>
      <c r="C49" s="3" t="s">
        <v>3308</v>
      </c>
      <c r="D49" s="3" t="s">
        <v>3309</v>
      </c>
      <c r="E49" s="3" t="s">
        <v>13</v>
      </c>
      <c r="F49" s="2">
        <v>1</v>
      </c>
      <c r="G49" s="2">
        <v>1</v>
      </c>
      <c r="H49" s="4">
        <f t="shared" si="0"/>
        <v>0.65610000000000013</v>
      </c>
      <c r="I49" s="4">
        <f t="shared" si="1"/>
        <v>0.65610000000000013</v>
      </c>
      <c r="J49" s="3" t="s">
        <v>458</v>
      </c>
      <c r="K49" s="3" t="s">
        <v>1201</v>
      </c>
    </row>
    <row r="50" spans="1:11" x14ac:dyDescent="0.2">
      <c r="A50" s="2">
        <v>48</v>
      </c>
      <c r="B50" s="3" t="s">
        <v>3310</v>
      </c>
      <c r="C50" s="3" t="s">
        <v>3311</v>
      </c>
      <c r="D50" s="3" t="s">
        <v>3312</v>
      </c>
      <c r="E50" s="3" t="s">
        <v>13</v>
      </c>
      <c r="F50" s="2">
        <v>1</v>
      </c>
      <c r="G50" s="2">
        <v>0.13</v>
      </c>
      <c r="H50" s="4">
        <f t="shared" si="0"/>
        <v>8.5293000000000008E-2</v>
      </c>
      <c r="I50" s="4">
        <f t="shared" si="1"/>
        <v>8.5293000000000008E-2</v>
      </c>
      <c r="J50" s="3" t="s">
        <v>458</v>
      </c>
      <c r="K50" s="3" t="s">
        <v>1201</v>
      </c>
    </row>
    <row r="51" spans="1:11" x14ac:dyDescent="0.2">
      <c r="A51" s="2">
        <v>49</v>
      </c>
      <c r="B51" s="3" t="s">
        <v>3313</v>
      </c>
      <c r="C51" s="3" t="s">
        <v>3314</v>
      </c>
      <c r="D51" s="3" t="s">
        <v>3315</v>
      </c>
      <c r="E51" s="3" t="s">
        <v>13</v>
      </c>
      <c r="F51" s="2">
        <v>3</v>
      </c>
      <c r="G51" s="2">
        <v>27.95</v>
      </c>
      <c r="H51" s="4">
        <f t="shared" si="0"/>
        <v>18.337994999999999</v>
      </c>
      <c r="I51" s="4">
        <f t="shared" si="1"/>
        <v>55.013984999999998</v>
      </c>
      <c r="J51" s="3" t="s">
        <v>458</v>
      </c>
      <c r="K51" s="3" t="s">
        <v>1201</v>
      </c>
    </row>
    <row r="52" spans="1:11" x14ac:dyDescent="0.2">
      <c r="A52" s="2">
        <v>50</v>
      </c>
      <c r="B52" s="3" t="s">
        <v>3316</v>
      </c>
      <c r="C52" s="3" t="s">
        <v>3317</v>
      </c>
      <c r="D52" s="3" t="s">
        <v>3318</v>
      </c>
      <c r="E52" s="3" t="s">
        <v>13</v>
      </c>
      <c r="F52" s="2">
        <v>1</v>
      </c>
      <c r="G52" s="2">
        <v>0.13</v>
      </c>
      <c r="H52" s="4">
        <f t="shared" si="0"/>
        <v>8.5293000000000008E-2</v>
      </c>
      <c r="I52" s="4">
        <f t="shared" si="1"/>
        <v>8.5293000000000008E-2</v>
      </c>
      <c r="J52" s="3" t="s">
        <v>458</v>
      </c>
      <c r="K52" s="3" t="s">
        <v>1201</v>
      </c>
    </row>
    <row r="53" spans="1:11" x14ac:dyDescent="0.2">
      <c r="A53" s="2">
        <v>51</v>
      </c>
      <c r="B53" s="3" t="s">
        <v>3319</v>
      </c>
      <c r="C53" s="3" t="s">
        <v>3320</v>
      </c>
      <c r="D53" s="3" t="s">
        <v>3321</v>
      </c>
      <c r="E53" s="3" t="s">
        <v>13</v>
      </c>
      <c r="F53" s="2">
        <v>1</v>
      </c>
      <c r="G53" s="2">
        <v>0.13</v>
      </c>
      <c r="H53" s="4">
        <f t="shared" si="0"/>
        <v>8.5293000000000008E-2</v>
      </c>
      <c r="I53" s="4">
        <f t="shared" si="1"/>
        <v>8.5293000000000008E-2</v>
      </c>
      <c r="J53" s="3" t="s">
        <v>458</v>
      </c>
      <c r="K53" s="3" t="s">
        <v>1201</v>
      </c>
    </row>
    <row r="54" spans="1:11" x14ac:dyDescent="0.2">
      <c r="A54" s="2">
        <v>52</v>
      </c>
      <c r="B54" s="3" t="s">
        <v>3322</v>
      </c>
      <c r="C54" s="3" t="s">
        <v>3323</v>
      </c>
      <c r="D54" s="3" t="s">
        <v>3324</v>
      </c>
      <c r="E54" s="3" t="s">
        <v>13</v>
      </c>
      <c r="F54" s="2">
        <v>3</v>
      </c>
      <c r="G54" s="2">
        <v>1</v>
      </c>
      <c r="H54" s="4">
        <f t="shared" si="0"/>
        <v>0.65610000000000013</v>
      </c>
      <c r="I54" s="4">
        <f t="shared" si="1"/>
        <v>1.9683000000000004</v>
      </c>
      <c r="J54" s="3" t="s">
        <v>295</v>
      </c>
      <c r="K54" s="3" t="s">
        <v>1201</v>
      </c>
    </row>
    <row r="55" spans="1:11" x14ac:dyDescent="0.2">
      <c r="A55" s="2">
        <v>53</v>
      </c>
      <c r="B55" s="3" t="s">
        <v>3325</v>
      </c>
      <c r="C55" s="3" t="s">
        <v>3326</v>
      </c>
      <c r="D55" s="3" t="s">
        <v>3327</v>
      </c>
      <c r="E55" s="3" t="s">
        <v>13</v>
      </c>
      <c r="F55" s="2">
        <v>1</v>
      </c>
      <c r="G55" s="2">
        <v>1</v>
      </c>
      <c r="H55" s="4">
        <f t="shared" si="0"/>
        <v>0.65610000000000013</v>
      </c>
      <c r="I55" s="4">
        <f t="shared" si="1"/>
        <v>0.65610000000000013</v>
      </c>
      <c r="J55" s="3" t="s">
        <v>295</v>
      </c>
      <c r="K55" s="3" t="s">
        <v>1201</v>
      </c>
    </row>
    <row r="56" spans="1:11" x14ac:dyDescent="0.2">
      <c r="A56" s="2">
        <v>54</v>
      </c>
      <c r="B56" s="3" t="s">
        <v>3328</v>
      </c>
      <c r="C56" s="3" t="s">
        <v>3329</v>
      </c>
      <c r="D56" s="3" t="s">
        <v>3330</v>
      </c>
      <c r="E56" s="3" t="s">
        <v>13</v>
      </c>
      <c r="F56" s="2">
        <v>3</v>
      </c>
      <c r="G56" s="2">
        <v>1</v>
      </c>
      <c r="H56" s="4">
        <f t="shared" si="0"/>
        <v>0.65610000000000013</v>
      </c>
      <c r="I56" s="4">
        <f t="shared" si="1"/>
        <v>1.9683000000000004</v>
      </c>
      <c r="J56" s="3" t="s">
        <v>295</v>
      </c>
      <c r="K56" s="3" t="s">
        <v>1201</v>
      </c>
    </row>
    <row r="57" spans="1:11" x14ac:dyDescent="0.2">
      <c r="A57" s="2">
        <v>55</v>
      </c>
      <c r="B57" s="3" t="s">
        <v>3331</v>
      </c>
      <c r="C57" s="3" t="s">
        <v>3332</v>
      </c>
      <c r="D57" s="3" t="s">
        <v>3333</v>
      </c>
      <c r="E57" s="3" t="s">
        <v>13</v>
      </c>
      <c r="F57" s="2">
        <v>1</v>
      </c>
      <c r="G57" s="2">
        <v>0.13</v>
      </c>
      <c r="H57" s="4">
        <f t="shared" si="0"/>
        <v>8.5293000000000008E-2</v>
      </c>
      <c r="I57" s="4">
        <f t="shared" si="1"/>
        <v>8.5293000000000008E-2</v>
      </c>
      <c r="J57" s="3" t="s">
        <v>770</v>
      </c>
      <c r="K57" s="3" t="s">
        <v>1201</v>
      </c>
    </row>
    <row r="58" spans="1:11" x14ac:dyDescent="0.2">
      <c r="A58" s="2">
        <v>56</v>
      </c>
      <c r="B58" s="3" t="s">
        <v>3334</v>
      </c>
      <c r="C58" s="3" t="s">
        <v>3335</v>
      </c>
      <c r="D58" s="3" t="s">
        <v>3336</v>
      </c>
      <c r="E58" s="3" t="s">
        <v>13</v>
      </c>
      <c r="F58" s="2">
        <v>1</v>
      </c>
      <c r="G58" s="2">
        <v>1</v>
      </c>
      <c r="H58" s="4">
        <f t="shared" si="0"/>
        <v>0.65610000000000013</v>
      </c>
      <c r="I58" s="4">
        <f t="shared" si="1"/>
        <v>0.65610000000000013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3337</v>
      </c>
      <c r="C59" s="3" t="s">
        <v>3338</v>
      </c>
      <c r="D59" s="3" t="s">
        <v>3339</v>
      </c>
      <c r="E59" s="3" t="s">
        <v>13</v>
      </c>
      <c r="F59" s="2">
        <v>1</v>
      </c>
      <c r="G59" s="2">
        <v>10.62</v>
      </c>
      <c r="H59" s="4">
        <f t="shared" si="0"/>
        <v>6.9677819999999997</v>
      </c>
      <c r="I59" s="4">
        <f t="shared" si="1"/>
        <v>6.9677819999999997</v>
      </c>
      <c r="J59" s="3" t="s">
        <v>770</v>
      </c>
      <c r="K59" s="3" t="s">
        <v>59</v>
      </c>
    </row>
    <row r="60" spans="1:11" x14ac:dyDescent="0.2">
      <c r="A60" s="2">
        <v>58</v>
      </c>
      <c r="B60" s="3" t="s">
        <v>3340</v>
      </c>
      <c r="C60" s="3" t="s">
        <v>3341</v>
      </c>
      <c r="D60" s="3" t="s">
        <v>3342</v>
      </c>
      <c r="E60" s="3" t="s">
        <v>13</v>
      </c>
      <c r="F60" s="2">
        <v>1</v>
      </c>
      <c r="G60" s="2">
        <v>10.62</v>
      </c>
      <c r="H60" s="4">
        <f t="shared" si="0"/>
        <v>6.9677819999999997</v>
      </c>
      <c r="I60" s="4">
        <f t="shared" si="1"/>
        <v>6.9677819999999997</v>
      </c>
      <c r="J60" s="3" t="s">
        <v>770</v>
      </c>
      <c r="K60" s="3" t="s">
        <v>59</v>
      </c>
    </row>
    <row r="61" spans="1:11" x14ac:dyDescent="0.2">
      <c r="A61" s="2">
        <v>59</v>
      </c>
      <c r="B61" s="3" t="s">
        <v>3343</v>
      </c>
      <c r="C61" s="3" t="s">
        <v>3344</v>
      </c>
      <c r="D61" s="3" t="s">
        <v>3345</v>
      </c>
      <c r="E61" s="3" t="s">
        <v>13</v>
      </c>
      <c r="F61" s="2">
        <v>2</v>
      </c>
      <c r="G61" s="2">
        <v>0.13</v>
      </c>
      <c r="H61" s="4">
        <f t="shared" si="0"/>
        <v>8.5293000000000008E-2</v>
      </c>
      <c r="I61" s="4">
        <f t="shared" si="1"/>
        <v>0.17058600000000002</v>
      </c>
      <c r="J61" s="3" t="s">
        <v>770</v>
      </c>
      <c r="K61" s="3" t="s">
        <v>59</v>
      </c>
    </row>
    <row r="62" spans="1:11" x14ac:dyDescent="0.2">
      <c r="A62" s="2">
        <v>60</v>
      </c>
      <c r="B62" s="3" t="s">
        <v>3346</v>
      </c>
      <c r="C62" s="3" t="s">
        <v>3347</v>
      </c>
      <c r="D62" s="3" t="s">
        <v>3348</v>
      </c>
      <c r="E62" s="3" t="s">
        <v>13</v>
      </c>
      <c r="F62" s="2">
        <v>3</v>
      </c>
      <c r="G62" s="2">
        <v>0.13</v>
      </c>
      <c r="H62" s="4">
        <f t="shared" si="0"/>
        <v>8.5293000000000008E-2</v>
      </c>
      <c r="I62" s="4">
        <f t="shared" si="1"/>
        <v>0.25587900000000002</v>
      </c>
      <c r="J62" s="3" t="s">
        <v>14</v>
      </c>
      <c r="K62" s="3" t="s">
        <v>1201</v>
      </c>
    </row>
    <row r="63" spans="1:11" x14ac:dyDescent="0.2">
      <c r="A63" s="2">
        <v>61</v>
      </c>
      <c r="B63" s="3" t="s">
        <v>3349</v>
      </c>
      <c r="C63" s="3" t="s">
        <v>3350</v>
      </c>
      <c r="D63" s="3" t="s">
        <v>3351</v>
      </c>
      <c r="E63" s="3" t="s">
        <v>13</v>
      </c>
      <c r="F63" s="2">
        <v>2</v>
      </c>
      <c r="G63" s="2">
        <v>0.13</v>
      </c>
      <c r="H63" s="4">
        <f t="shared" si="0"/>
        <v>8.5293000000000008E-2</v>
      </c>
      <c r="I63" s="4">
        <f t="shared" si="1"/>
        <v>0.17058600000000002</v>
      </c>
      <c r="J63" s="3" t="s">
        <v>14</v>
      </c>
      <c r="K63" s="3" t="s">
        <v>1201</v>
      </c>
    </row>
    <row r="64" spans="1:11" x14ac:dyDescent="0.2">
      <c r="A64" s="2">
        <v>62</v>
      </c>
      <c r="B64" s="3" t="s">
        <v>3352</v>
      </c>
      <c r="C64" s="3" t="s">
        <v>3353</v>
      </c>
      <c r="D64" s="3" t="s">
        <v>3354</v>
      </c>
      <c r="E64" s="3" t="s">
        <v>13</v>
      </c>
      <c r="F64" s="2">
        <v>4</v>
      </c>
      <c r="G64" s="2">
        <v>1</v>
      </c>
      <c r="H64" s="4">
        <f t="shared" si="0"/>
        <v>0.65610000000000013</v>
      </c>
      <c r="I64" s="4">
        <f t="shared" si="1"/>
        <v>2.6244000000000005</v>
      </c>
      <c r="J64" s="3" t="s">
        <v>458</v>
      </c>
      <c r="K64" s="3" t="s">
        <v>15</v>
      </c>
    </row>
    <row r="65" spans="1:11" x14ac:dyDescent="0.2">
      <c r="A65" s="2">
        <v>63</v>
      </c>
      <c r="B65" s="3" t="s">
        <v>3355</v>
      </c>
      <c r="C65" s="3" t="s">
        <v>3356</v>
      </c>
      <c r="D65" s="3" t="s">
        <v>3357</v>
      </c>
      <c r="E65" s="3" t="s">
        <v>13</v>
      </c>
      <c r="F65" s="2">
        <v>6</v>
      </c>
      <c r="G65" s="2">
        <v>1</v>
      </c>
      <c r="H65" s="4">
        <f t="shared" si="0"/>
        <v>0.65610000000000013</v>
      </c>
      <c r="I65" s="4">
        <f t="shared" si="1"/>
        <v>3.9366000000000008</v>
      </c>
      <c r="J65" s="3" t="s">
        <v>458</v>
      </c>
      <c r="K65" s="3" t="s">
        <v>15</v>
      </c>
    </row>
    <row r="66" spans="1:11" x14ac:dyDescent="0.2">
      <c r="A66" s="2">
        <v>64</v>
      </c>
      <c r="B66" s="3" t="s">
        <v>3358</v>
      </c>
      <c r="C66" s="3" t="s">
        <v>3359</v>
      </c>
      <c r="D66" s="3" t="s">
        <v>3360</v>
      </c>
      <c r="E66" s="3" t="s">
        <v>13</v>
      </c>
      <c r="F66" s="2">
        <v>8</v>
      </c>
      <c r="G66" s="2">
        <v>1</v>
      </c>
      <c r="H66" s="4">
        <f t="shared" si="0"/>
        <v>0.65610000000000013</v>
      </c>
      <c r="I66" s="4">
        <f t="shared" si="1"/>
        <v>5.248800000000001</v>
      </c>
      <c r="J66" s="3" t="s">
        <v>458</v>
      </c>
      <c r="K66" s="3" t="s">
        <v>15</v>
      </c>
    </row>
    <row r="67" spans="1:11" x14ac:dyDescent="0.2">
      <c r="A67" s="2">
        <v>65</v>
      </c>
      <c r="B67" s="3" t="s">
        <v>3361</v>
      </c>
      <c r="C67" s="3" t="s">
        <v>3362</v>
      </c>
      <c r="D67" s="3" t="s">
        <v>3363</v>
      </c>
      <c r="E67" s="3" t="s">
        <v>13</v>
      </c>
      <c r="F67" s="2">
        <v>4</v>
      </c>
      <c r="G67" s="2">
        <v>1</v>
      </c>
      <c r="H67" s="4">
        <f t="shared" si="0"/>
        <v>0.65610000000000013</v>
      </c>
      <c r="I67" s="4">
        <f t="shared" si="1"/>
        <v>2.6244000000000005</v>
      </c>
      <c r="J67" s="3" t="s">
        <v>458</v>
      </c>
      <c r="K67" s="3" t="s">
        <v>15</v>
      </c>
    </row>
    <row r="68" spans="1:11" x14ac:dyDescent="0.2">
      <c r="A68" s="2">
        <v>66</v>
      </c>
      <c r="B68" s="3" t="s">
        <v>3364</v>
      </c>
      <c r="C68" s="3" t="s">
        <v>3365</v>
      </c>
      <c r="D68" s="3" t="s">
        <v>3366</v>
      </c>
      <c r="E68" s="3" t="s">
        <v>13</v>
      </c>
      <c r="F68" s="2">
        <v>3</v>
      </c>
      <c r="G68" s="2">
        <v>1</v>
      </c>
      <c r="H68" s="4">
        <f t="shared" ref="H68:H131" si="2">G68*0.9*0.9*0.9*0.9</f>
        <v>0.65610000000000013</v>
      </c>
      <c r="I68" s="4">
        <f t="shared" ref="I68:I131" si="3">F68*H68</f>
        <v>1.9683000000000004</v>
      </c>
      <c r="J68" s="3" t="s">
        <v>458</v>
      </c>
      <c r="K68" s="3" t="s">
        <v>15</v>
      </c>
    </row>
    <row r="69" spans="1:11" x14ac:dyDescent="0.2">
      <c r="A69" s="2">
        <v>67</v>
      </c>
      <c r="B69" s="3" t="s">
        <v>3367</v>
      </c>
      <c r="C69" s="3" t="s">
        <v>3368</v>
      </c>
      <c r="D69" s="3" t="s">
        <v>3369</v>
      </c>
      <c r="E69" s="3" t="s">
        <v>13</v>
      </c>
      <c r="F69" s="2">
        <v>2</v>
      </c>
      <c r="G69" s="2">
        <v>1</v>
      </c>
      <c r="H69" s="4">
        <f t="shared" si="2"/>
        <v>0.65610000000000013</v>
      </c>
      <c r="I69" s="4">
        <f t="shared" si="3"/>
        <v>1.3122000000000003</v>
      </c>
      <c r="J69" s="3" t="s">
        <v>458</v>
      </c>
      <c r="K69" s="3" t="s">
        <v>1201</v>
      </c>
    </row>
    <row r="70" spans="1:11" x14ac:dyDescent="0.2">
      <c r="A70" s="2">
        <v>68</v>
      </c>
      <c r="B70" s="3" t="s">
        <v>3370</v>
      </c>
      <c r="C70" s="3" t="s">
        <v>3371</v>
      </c>
      <c r="D70" s="3" t="s">
        <v>3372</v>
      </c>
      <c r="E70" s="3" t="s">
        <v>13</v>
      </c>
      <c r="F70" s="2">
        <v>6</v>
      </c>
      <c r="G70" s="2">
        <v>1</v>
      </c>
      <c r="H70" s="4">
        <f t="shared" si="2"/>
        <v>0.65610000000000013</v>
      </c>
      <c r="I70" s="4">
        <f t="shared" si="3"/>
        <v>3.9366000000000008</v>
      </c>
      <c r="J70" s="3" t="s">
        <v>458</v>
      </c>
      <c r="K70" s="3" t="s">
        <v>15</v>
      </c>
    </row>
    <row r="71" spans="1:11" x14ac:dyDescent="0.2">
      <c r="A71" s="2">
        <v>69</v>
      </c>
      <c r="B71" s="3" t="s">
        <v>3373</v>
      </c>
      <c r="C71" s="3" t="s">
        <v>3374</v>
      </c>
      <c r="D71" s="3" t="s">
        <v>3375</v>
      </c>
      <c r="E71" s="3" t="s">
        <v>13</v>
      </c>
      <c r="F71" s="2">
        <v>1</v>
      </c>
      <c r="G71" s="2">
        <v>1</v>
      </c>
      <c r="H71" s="4">
        <f t="shared" si="2"/>
        <v>0.65610000000000013</v>
      </c>
      <c r="I71" s="4">
        <f t="shared" si="3"/>
        <v>0.65610000000000013</v>
      </c>
      <c r="J71" s="3" t="s">
        <v>458</v>
      </c>
      <c r="K71" s="3" t="s">
        <v>1201</v>
      </c>
    </row>
    <row r="72" spans="1:11" x14ac:dyDescent="0.2">
      <c r="A72" s="2">
        <v>70</v>
      </c>
      <c r="B72" s="3" t="s">
        <v>3376</v>
      </c>
      <c r="C72" s="3" t="s">
        <v>3377</v>
      </c>
      <c r="D72" s="3" t="s">
        <v>3378</v>
      </c>
      <c r="E72" s="3" t="s">
        <v>13</v>
      </c>
      <c r="F72" s="2">
        <v>2</v>
      </c>
      <c r="G72" s="2">
        <v>15.77</v>
      </c>
      <c r="H72" s="4">
        <f t="shared" si="2"/>
        <v>10.346697000000001</v>
      </c>
      <c r="I72" s="4">
        <f t="shared" si="3"/>
        <v>20.693394000000001</v>
      </c>
      <c r="J72" s="3" t="s">
        <v>458</v>
      </c>
      <c r="K72" s="3" t="s">
        <v>1201</v>
      </c>
    </row>
    <row r="73" spans="1:11" x14ac:dyDescent="0.2">
      <c r="A73" s="2">
        <v>71</v>
      </c>
      <c r="B73" s="3" t="s">
        <v>3379</v>
      </c>
      <c r="C73" s="3" t="s">
        <v>3380</v>
      </c>
      <c r="D73" s="3" t="s">
        <v>3381</v>
      </c>
      <c r="E73" s="3" t="s">
        <v>13</v>
      </c>
      <c r="F73" s="2">
        <v>2</v>
      </c>
      <c r="G73" s="2">
        <v>0.13</v>
      </c>
      <c r="H73" s="4">
        <f t="shared" si="2"/>
        <v>8.5293000000000008E-2</v>
      </c>
      <c r="I73" s="4">
        <f t="shared" si="3"/>
        <v>0.17058600000000002</v>
      </c>
      <c r="J73" s="3" t="s">
        <v>458</v>
      </c>
      <c r="K73" s="3" t="s">
        <v>1201</v>
      </c>
    </row>
    <row r="74" spans="1:11" x14ac:dyDescent="0.2">
      <c r="A74" s="2">
        <v>72</v>
      </c>
      <c r="B74" s="3" t="s">
        <v>3382</v>
      </c>
      <c r="C74" s="3" t="s">
        <v>3383</v>
      </c>
      <c r="D74" s="3" t="s">
        <v>3384</v>
      </c>
      <c r="E74" s="3" t="s">
        <v>13</v>
      </c>
      <c r="F74" s="2">
        <v>1</v>
      </c>
      <c r="G74" s="2">
        <v>1</v>
      </c>
      <c r="H74" s="4">
        <f t="shared" si="2"/>
        <v>0.65610000000000013</v>
      </c>
      <c r="I74" s="4">
        <f t="shared" si="3"/>
        <v>0.65610000000000013</v>
      </c>
      <c r="J74" s="3" t="s">
        <v>14</v>
      </c>
      <c r="K74" s="3" t="s">
        <v>59</v>
      </c>
    </row>
    <row r="75" spans="1:11" x14ac:dyDescent="0.2">
      <c r="A75" s="2">
        <v>73</v>
      </c>
      <c r="B75" s="3" t="s">
        <v>3385</v>
      </c>
      <c r="C75" s="3" t="s">
        <v>3386</v>
      </c>
      <c r="D75" s="3" t="s">
        <v>3387</v>
      </c>
      <c r="E75" s="3" t="s">
        <v>13</v>
      </c>
      <c r="F75" s="2">
        <v>2</v>
      </c>
      <c r="G75" s="2">
        <v>15.77</v>
      </c>
      <c r="H75" s="4">
        <f t="shared" si="2"/>
        <v>10.346697000000001</v>
      </c>
      <c r="I75" s="4">
        <f t="shared" si="3"/>
        <v>20.693394000000001</v>
      </c>
      <c r="J75" s="3" t="s">
        <v>458</v>
      </c>
      <c r="K75" s="3" t="s">
        <v>1201</v>
      </c>
    </row>
    <row r="76" spans="1:11" x14ac:dyDescent="0.2">
      <c r="A76" s="2">
        <v>74</v>
      </c>
      <c r="B76" s="3" t="s">
        <v>3388</v>
      </c>
      <c r="C76" s="3" t="s">
        <v>3389</v>
      </c>
      <c r="D76" s="3" t="s">
        <v>3390</v>
      </c>
      <c r="E76" s="3" t="s">
        <v>13</v>
      </c>
      <c r="F76" s="2">
        <v>1</v>
      </c>
      <c r="G76" s="2">
        <v>0.13</v>
      </c>
      <c r="H76" s="4">
        <f t="shared" si="2"/>
        <v>8.5293000000000008E-2</v>
      </c>
      <c r="I76" s="4">
        <f t="shared" si="3"/>
        <v>8.5293000000000008E-2</v>
      </c>
      <c r="J76" s="3" t="s">
        <v>458</v>
      </c>
      <c r="K76" s="3" t="s">
        <v>1201</v>
      </c>
    </row>
    <row r="77" spans="1:11" x14ac:dyDescent="0.2">
      <c r="A77" s="2">
        <v>75</v>
      </c>
      <c r="B77" s="3" t="s">
        <v>3391</v>
      </c>
      <c r="C77" s="3" t="s">
        <v>3392</v>
      </c>
      <c r="D77" s="3" t="s">
        <v>3393</v>
      </c>
      <c r="E77" s="3" t="s">
        <v>13</v>
      </c>
      <c r="F77" s="2">
        <v>1</v>
      </c>
      <c r="G77" s="2">
        <v>0.13</v>
      </c>
      <c r="H77" s="4">
        <f t="shared" si="2"/>
        <v>8.5293000000000008E-2</v>
      </c>
      <c r="I77" s="4">
        <f t="shared" si="3"/>
        <v>8.5293000000000008E-2</v>
      </c>
      <c r="J77" s="3" t="s">
        <v>458</v>
      </c>
      <c r="K77" s="3" t="s">
        <v>1201</v>
      </c>
    </row>
    <row r="78" spans="1:11" x14ac:dyDescent="0.2">
      <c r="A78" s="2">
        <v>76</v>
      </c>
      <c r="B78" s="3" t="s">
        <v>3394</v>
      </c>
      <c r="C78" s="3" t="s">
        <v>3395</v>
      </c>
      <c r="D78" s="3" t="s">
        <v>3396</v>
      </c>
      <c r="E78" s="3" t="s">
        <v>13</v>
      </c>
      <c r="F78" s="2">
        <v>1</v>
      </c>
      <c r="G78" s="2">
        <v>0.13</v>
      </c>
      <c r="H78" s="4">
        <f t="shared" si="2"/>
        <v>8.5293000000000008E-2</v>
      </c>
      <c r="I78" s="4">
        <f t="shared" si="3"/>
        <v>8.5293000000000008E-2</v>
      </c>
      <c r="J78" s="3" t="s">
        <v>458</v>
      </c>
      <c r="K78" s="3" t="s">
        <v>1201</v>
      </c>
    </row>
    <row r="79" spans="1:11" x14ac:dyDescent="0.2">
      <c r="A79" s="2">
        <v>77</v>
      </c>
      <c r="B79" s="3" t="s">
        <v>3397</v>
      </c>
      <c r="C79" s="3" t="s">
        <v>3398</v>
      </c>
      <c r="D79" s="3" t="s">
        <v>3399</v>
      </c>
      <c r="E79" s="3" t="s">
        <v>13</v>
      </c>
      <c r="F79" s="2">
        <v>1</v>
      </c>
      <c r="G79" s="2">
        <v>0.13</v>
      </c>
      <c r="H79" s="4">
        <f t="shared" si="2"/>
        <v>8.5293000000000008E-2</v>
      </c>
      <c r="I79" s="4">
        <f t="shared" si="3"/>
        <v>8.5293000000000008E-2</v>
      </c>
      <c r="J79" s="3" t="s">
        <v>458</v>
      </c>
      <c r="K79" s="3" t="s">
        <v>1201</v>
      </c>
    </row>
    <row r="80" spans="1:11" x14ac:dyDescent="0.2">
      <c r="A80" s="2">
        <v>78</v>
      </c>
      <c r="B80" s="3" t="s">
        <v>3400</v>
      </c>
      <c r="C80" s="3" t="s">
        <v>3401</v>
      </c>
      <c r="D80" s="3" t="s">
        <v>3402</v>
      </c>
      <c r="E80" s="3" t="s">
        <v>13</v>
      </c>
      <c r="F80" s="2">
        <v>8</v>
      </c>
      <c r="G80" s="2">
        <v>0.13</v>
      </c>
      <c r="H80" s="4">
        <f t="shared" si="2"/>
        <v>8.5293000000000008E-2</v>
      </c>
      <c r="I80" s="4">
        <f t="shared" si="3"/>
        <v>0.68234400000000006</v>
      </c>
      <c r="J80" s="3" t="s">
        <v>458</v>
      </c>
      <c r="K80" s="3" t="s">
        <v>15</v>
      </c>
    </row>
    <row r="81" spans="1:11" x14ac:dyDescent="0.2">
      <c r="A81" s="2">
        <v>79</v>
      </c>
      <c r="B81" s="3" t="s">
        <v>3403</v>
      </c>
      <c r="C81" s="3" t="s">
        <v>3404</v>
      </c>
      <c r="D81" s="3" t="s">
        <v>3405</v>
      </c>
      <c r="E81" s="3" t="s">
        <v>13</v>
      </c>
      <c r="F81" s="2">
        <v>9</v>
      </c>
      <c r="G81" s="2">
        <v>0.13</v>
      </c>
      <c r="H81" s="4">
        <f t="shared" si="2"/>
        <v>8.5293000000000008E-2</v>
      </c>
      <c r="I81" s="4">
        <f t="shared" si="3"/>
        <v>0.76763700000000012</v>
      </c>
      <c r="J81" s="3" t="s">
        <v>458</v>
      </c>
      <c r="K81" s="3" t="s">
        <v>15</v>
      </c>
    </row>
    <row r="82" spans="1:11" x14ac:dyDescent="0.2">
      <c r="A82" s="2">
        <v>80</v>
      </c>
      <c r="B82" s="3" t="s">
        <v>3406</v>
      </c>
      <c r="C82" s="3" t="s">
        <v>3407</v>
      </c>
      <c r="D82" s="3" t="s">
        <v>3408</v>
      </c>
      <c r="E82" s="3" t="s">
        <v>13</v>
      </c>
      <c r="F82" s="2">
        <v>10</v>
      </c>
      <c r="G82" s="2">
        <v>0.13</v>
      </c>
      <c r="H82" s="4">
        <f t="shared" si="2"/>
        <v>8.5293000000000008E-2</v>
      </c>
      <c r="I82" s="4">
        <f t="shared" si="3"/>
        <v>0.85293000000000008</v>
      </c>
      <c r="J82" s="3" t="s">
        <v>458</v>
      </c>
      <c r="K82" s="3" t="s">
        <v>15</v>
      </c>
    </row>
    <row r="83" spans="1:11" x14ac:dyDescent="0.2">
      <c r="A83" s="2">
        <v>81</v>
      </c>
      <c r="B83" s="3" t="s">
        <v>3409</v>
      </c>
      <c r="C83" s="3" t="s">
        <v>3410</v>
      </c>
      <c r="D83" s="3" t="s">
        <v>3411</v>
      </c>
      <c r="E83" s="3" t="s">
        <v>13</v>
      </c>
      <c r="F83" s="2">
        <v>8</v>
      </c>
      <c r="G83" s="2">
        <v>0.13</v>
      </c>
      <c r="H83" s="4">
        <f t="shared" si="2"/>
        <v>8.5293000000000008E-2</v>
      </c>
      <c r="I83" s="4">
        <f t="shared" si="3"/>
        <v>0.68234400000000006</v>
      </c>
      <c r="J83" s="3" t="s">
        <v>458</v>
      </c>
      <c r="K83" s="3" t="s">
        <v>15</v>
      </c>
    </row>
    <row r="84" spans="1:11" x14ac:dyDescent="0.2">
      <c r="A84" s="2">
        <v>82</v>
      </c>
      <c r="B84" s="3" t="s">
        <v>3412</v>
      </c>
      <c r="C84" s="3" t="s">
        <v>3413</v>
      </c>
      <c r="D84" s="3" t="s">
        <v>3414</v>
      </c>
      <c r="E84" s="3" t="s">
        <v>13</v>
      </c>
      <c r="F84" s="2">
        <v>4</v>
      </c>
      <c r="G84" s="2">
        <v>0.13</v>
      </c>
      <c r="H84" s="4">
        <f t="shared" si="2"/>
        <v>8.5293000000000008E-2</v>
      </c>
      <c r="I84" s="4">
        <f t="shared" si="3"/>
        <v>0.34117200000000003</v>
      </c>
      <c r="J84" s="3" t="s">
        <v>458</v>
      </c>
      <c r="K84" s="3" t="s">
        <v>15</v>
      </c>
    </row>
    <row r="85" spans="1:11" x14ac:dyDescent="0.2">
      <c r="A85" s="2">
        <v>83</v>
      </c>
      <c r="B85" s="3" t="s">
        <v>3415</v>
      </c>
      <c r="C85" s="3" t="s">
        <v>3416</v>
      </c>
      <c r="D85" s="3" t="s">
        <v>3417</v>
      </c>
      <c r="E85" s="3" t="s">
        <v>13</v>
      </c>
      <c r="F85" s="2">
        <v>5</v>
      </c>
      <c r="G85" s="2">
        <v>0.13</v>
      </c>
      <c r="H85" s="4">
        <f t="shared" si="2"/>
        <v>8.5293000000000008E-2</v>
      </c>
      <c r="I85" s="4">
        <f t="shared" si="3"/>
        <v>0.42646500000000004</v>
      </c>
      <c r="J85" s="3" t="s">
        <v>458</v>
      </c>
      <c r="K85" s="3" t="s">
        <v>15</v>
      </c>
    </row>
    <row r="86" spans="1:11" x14ac:dyDescent="0.2">
      <c r="A86" s="2">
        <v>84</v>
      </c>
      <c r="B86" s="3" t="s">
        <v>3418</v>
      </c>
      <c r="C86" s="3" t="s">
        <v>3419</v>
      </c>
      <c r="D86" s="3" t="s">
        <v>3420</v>
      </c>
      <c r="E86" s="3" t="s">
        <v>13</v>
      </c>
      <c r="F86" s="2">
        <v>2</v>
      </c>
      <c r="G86" s="2">
        <v>0.13</v>
      </c>
      <c r="H86" s="4">
        <f t="shared" si="2"/>
        <v>8.5293000000000008E-2</v>
      </c>
      <c r="I86" s="4">
        <f t="shared" si="3"/>
        <v>0.17058600000000002</v>
      </c>
      <c r="J86" s="3" t="s">
        <v>458</v>
      </c>
      <c r="K86" s="3" t="s">
        <v>15</v>
      </c>
    </row>
    <row r="87" spans="1:11" x14ac:dyDescent="0.2">
      <c r="A87" s="2">
        <v>85</v>
      </c>
      <c r="B87" s="3" t="s">
        <v>3421</v>
      </c>
      <c r="C87" s="3" t="s">
        <v>3422</v>
      </c>
      <c r="D87" s="3" t="s">
        <v>3423</v>
      </c>
      <c r="E87" s="3" t="s">
        <v>13</v>
      </c>
      <c r="F87" s="2">
        <v>2</v>
      </c>
      <c r="G87" s="2">
        <v>1</v>
      </c>
      <c r="H87" s="4">
        <f t="shared" si="2"/>
        <v>0.65610000000000013</v>
      </c>
      <c r="I87" s="4">
        <f t="shared" si="3"/>
        <v>1.3122000000000003</v>
      </c>
      <c r="J87" s="3" t="s">
        <v>458</v>
      </c>
      <c r="K87" s="3" t="s">
        <v>1201</v>
      </c>
    </row>
    <row r="88" spans="1:11" x14ac:dyDescent="0.2">
      <c r="A88" s="2">
        <v>86</v>
      </c>
      <c r="B88" s="3" t="s">
        <v>3424</v>
      </c>
      <c r="C88" s="3" t="s">
        <v>3425</v>
      </c>
      <c r="D88" s="3" t="s">
        <v>3426</v>
      </c>
      <c r="E88" s="3" t="s">
        <v>13</v>
      </c>
      <c r="F88" s="2">
        <v>2</v>
      </c>
      <c r="G88" s="2">
        <v>27.95</v>
      </c>
      <c r="H88" s="4">
        <f t="shared" si="2"/>
        <v>18.337994999999999</v>
      </c>
      <c r="I88" s="4">
        <f t="shared" si="3"/>
        <v>36.675989999999999</v>
      </c>
      <c r="J88" s="3" t="s">
        <v>458</v>
      </c>
      <c r="K88" s="3" t="s">
        <v>1201</v>
      </c>
    </row>
    <row r="89" spans="1:11" x14ac:dyDescent="0.2">
      <c r="A89" s="2">
        <v>87</v>
      </c>
      <c r="B89" s="3" t="s">
        <v>3427</v>
      </c>
      <c r="C89" s="3" t="s">
        <v>3428</v>
      </c>
      <c r="D89" s="3" t="s">
        <v>3429</v>
      </c>
      <c r="E89" s="3" t="s">
        <v>13</v>
      </c>
      <c r="F89" s="2">
        <v>1</v>
      </c>
      <c r="G89" s="2">
        <v>1</v>
      </c>
      <c r="H89" s="4">
        <f t="shared" si="2"/>
        <v>0.65610000000000013</v>
      </c>
      <c r="I89" s="4">
        <f t="shared" si="3"/>
        <v>0.65610000000000013</v>
      </c>
      <c r="J89" s="3" t="s">
        <v>458</v>
      </c>
      <c r="K89" s="3" t="s">
        <v>1201</v>
      </c>
    </row>
    <row r="90" spans="1:11" x14ac:dyDescent="0.2">
      <c r="A90" s="2">
        <v>88</v>
      </c>
      <c r="B90" s="3" t="s">
        <v>3430</v>
      </c>
      <c r="C90" s="3" t="s">
        <v>3431</v>
      </c>
      <c r="D90" s="3" t="s">
        <v>3432</v>
      </c>
      <c r="E90" s="3" t="s">
        <v>13</v>
      </c>
      <c r="F90" s="2">
        <v>4</v>
      </c>
      <c r="G90" s="2">
        <v>1</v>
      </c>
      <c r="H90" s="4">
        <f t="shared" si="2"/>
        <v>0.65610000000000013</v>
      </c>
      <c r="I90" s="4">
        <f t="shared" si="3"/>
        <v>2.6244000000000005</v>
      </c>
      <c r="J90" s="3" t="s">
        <v>458</v>
      </c>
      <c r="K90" s="3" t="s">
        <v>1201</v>
      </c>
    </row>
    <row r="91" spans="1:11" x14ac:dyDescent="0.2">
      <c r="A91" s="2">
        <v>89</v>
      </c>
      <c r="B91" s="3" t="s">
        <v>3433</v>
      </c>
      <c r="C91" s="3" t="s">
        <v>3434</v>
      </c>
      <c r="D91" s="3" t="s">
        <v>3435</v>
      </c>
      <c r="E91" s="3" t="s">
        <v>13</v>
      </c>
      <c r="F91" s="2">
        <v>1</v>
      </c>
      <c r="G91" s="2">
        <v>1</v>
      </c>
      <c r="H91" s="4">
        <f t="shared" si="2"/>
        <v>0.65610000000000013</v>
      </c>
      <c r="I91" s="4">
        <f t="shared" si="3"/>
        <v>0.65610000000000013</v>
      </c>
      <c r="J91" s="3" t="s">
        <v>458</v>
      </c>
      <c r="K91" s="3" t="s">
        <v>1201</v>
      </c>
    </row>
    <row r="92" spans="1:11" x14ac:dyDescent="0.2">
      <c r="A92" s="2">
        <v>90</v>
      </c>
      <c r="B92" s="3" t="s">
        <v>3436</v>
      </c>
      <c r="C92" s="3" t="s">
        <v>3437</v>
      </c>
      <c r="D92" s="3" t="s">
        <v>3438</v>
      </c>
      <c r="E92" s="3" t="s">
        <v>13</v>
      </c>
      <c r="F92" s="2">
        <v>1</v>
      </c>
      <c r="G92" s="2">
        <v>1</v>
      </c>
      <c r="H92" s="4">
        <f t="shared" si="2"/>
        <v>0.65610000000000013</v>
      </c>
      <c r="I92" s="4">
        <f t="shared" si="3"/>
        <v>0.65610000000000013</v>
      </c>
      <c r="J92" s="3" t="s">
        <v>458</v>
      </c>
      <c r="K92" s="3" t="s">
        <v>1201</v>
      </c>
    </row>
    <row r="93" spans="1:11" x14ac:dyDescent="0.2">
      <c r="A93" s="2">
        <v>91</v>
      </c>
      <c r="B93" s="3" t="s">
        <v>3439</v>
      </c>
      <c r="C93" s="3" t="s">
        <v>3440</v>
      </c>
      <c r="D93" s="3" t="s">
        <v>3441</v>
      </c>
      <c r="E93" s="3" t="s">
        <v>13</v>
      </c>
      <c r="F93" s="2">
        <v>2</v>
      </c>
      <c r="G93" s="2">
        <v>0.13</v>
      </c>
      <c r="H93" s="4">
        <f t="shared" si="2"/>
        <v>8.5293000000000008E-2</v>
      </c>
      <c r="I93" s="4">
        <f t="shared" si="3"/>
        <v>0.17058600000000002</v>
      </c>
      <c r="J93" s="3" t="s">
        <v>458</v>
      </c>
      <c r="K93" s="3" t="s">
        <v>15</v>
      </c>
    </row>
    <row r="94" spans="1:11" x14ac:dyDescent="0.2">
      <c r="A94" s="2">
        <v>92</v>
      </c>
      <c r="B94" s="3" t="s">
        <v>3442</v>
      </c>
      <c r="C94" s="3" t="s">
        <v>3443</v>
      </c>
      <c r="D94" s="3" t="s">
        <v>3444</v>
      </c>
      <c r="E94" s="3" t="s">
        <v>13</v>
      </c>
      <c r="F94" s="2">
        <v>2</v>
      </c>
      <c r="G94" s="2">
        <v>0.13</v>
      </c>
      <c r="H94" s="4">
        <f t="shared" si="2"/>
        <v>8.5293000000000008E-2</v>
      </c>
      <c r="I94" s="4">
        <f t="shared" si="3"/>
        <v>0.17058600000000002</v>
      </c>
      <c r="J94" s="3" t="s">
        <v>458</v>
      </c>
      <c r="K94" s="3" t="s">
        <v>15</v>
      </c>
    </row>
    <row r="95" spans="1:11" x14ac:dyDescent="0.2">
      <c r="A95" s="2">
        <v>93</v>
      </c>
      <c r="B95" s="3" t="s">
        <v>3445</v>
      </c>
      <c r="C95" s="3" t="s">
        <v>3446</v>
      </c>
      <c r="D95" s="3" t="s">
        <v>3447</v>
      </c>
      <c r="E95" s="3" t="s">
        <v>13</v>
      </c>
      <c r="F95" s="2">
        <v>1</v>
      </c>
      <c r="G95" s="2">
        <v>27.95</v>
      </c>
      <c r="H95" s="4">
        <f t="shared" si="2"/>
        <v>18.337994999999999</v>
      </c>
      <c r="I95" s="4">
        <f t="shared" si="3"/>
        <v>18.337994999999999</v>
      </c>
      <c r="J95" s="3" t="s">
        <v>458</v>
      </c>
      <c r="K95" s="3" t="s">
        <v>1201</v>
      </c>
    </row>
    <row r="96" spans="1:11" x14ac:dyDescent="0.2">
      <c r="A96" s="2">
        <v>94</v>
      </c>
      <c r="B96" s="3" t="s">
        <v>3448</v>
      </c>
      <c r="C96" s="3" t="s">
        <v>3449</v>
      </c>
      <c r="D96" s="3" t="s">
        <v>3450</v>
      </c>
      <c r="E96" s="3" t="s">
        <v>13</v>
      </c>
      <c r="F96" s="2">
        <v>2</v>
      </c>
      <c r="G96" s="2">
        <v>1</v>
      </c>
      <c r="H96" s="4">
        <f t="shared" si="2"/>
        <v>0.65610000000000013</v>
      </c>
      <c r="I96" s="4">
        <f t="shared" si="3"/>
        <v>1.3122000000000003</v>
      </c>
      <c r="J96" s="3" t="s">
        <v>458</v>
      </c>
      <c r="K96" s="3" t="s">
        <v>15</v>
      </c>
    </row>
    <row r="97" spans="1:11" x14ac:dyDescent="0.2">
      <c r="A97" s="2">
        <v>95</v>
      </c>
      <c r="B97" s="3" t="s">
        <v>3451</v>
      </c>
      <c r="C97" s="3" t="s">
        <v>3452</v>
      </c>
      <c r="D97" s="3" t="s">
        <v>3453</v>
      </c>
      <c r="E97" s="3" t="s">
        <v>13</v>
      </c>
      <c r="F97" s="2">
        <v>3</v>
      </c>
      <c r="G97" s="2">
        <v>1</v>
      </c>
      <c r="H97" s="4">
        <f t="shared" si="2"/>
        <v>0.65610000000000013</v>
      </c>
      <c r="I97" s="4">
        <f t="shared" si="3"/>
        <v>1.9683000000000004</v>
      </c>
      <c r="J97" s="3" t="s">
        <v>458</v>
      </c>
      <c r="K97" s="3" t="s">
        <v>15</v>
      </c>
    </row>
    <row r="98" spans="1:11" x14ac:dyDescent="0.2">
      <c r="A98" s="2">
        <v>96</v>
      </c>
      <c r="B98" s="3" t="s">
        <v>3454</v>
      </c>
      <c r="C98" s="3" t="s">
        <v>3455</v>
      </c>
      <c r="D98" s="3" t="s">
        <v>3456</v>
      </c>
      <c r="E98" s="3" t="s">
        <v>13</v>
      </c>
      <c r="F98" s="2">
        <v>1</v>
      </c>
      <c r="G98" s="2">
        <v>1</v>
      </c>
      <c r="H98" s="4">
        <f t="shared" si="2"/>
        <v>0.65610000000000013</v>
      </c>
      <c r="I98" s="4">
        <f t="shared" si="3"/>
        <v>0.65610000000000013</v>
      </c>
      <c r="J98" s="3" t="s">
        <v>458</v>
      </c>
      <c r="K98" s="3" t="s">
        <v>15</v>
      </c>
    </row>
    <row r="99" spans="1:11" x14ac:dyDescent="0.2">
      <c r="A99" s="2">
        <v>97</v>
      </c>
      <c r="B99" s="3" t="s">
        <v>3457</v>
      </c>
      <c r="C99" s="3" t="s">
        <v>3458</v>
      </c>
      <c r="D99" s="3" t="s">
        <v>3459</v>
      </c>
      <c r="E99" s="3" t="s">
        <v>13</v>
      </c>
      <c r="F99" s="2">
        <v>3</v>
      </c>
      <c r="G99" s="2">
        <v>1</v>
      </c>
      <c r="H99" s="4">
        <f t="shared" si="2"/>
        <v>0.65610000000000013</v>
      </c>
      <c r="I99" s="4">
        <f t="shared" si="3"/>
        <v>1.9683000000000004</v>
      </c>
      <c r="J99" s="3" t="s">
        <v>458</v>
      </c>
      <c r="K99" s="3" t="s">
        <v>15</v>
      </c>
    </row>
    <row r="100" spans="1:11" x14ac:dyDescent="0.2">
      <c r="A100" s="2">
        <v>98</v>
      </c>
      <c r="B100" s="3" t="s">
        <v>3460</v>
      </c>
      <c r="C100" s="3" t="s">
        <v>3461</v>
      </c>
      <c r="D100" s="3" t="s">
        <v>3462</v>
      </c>
      <c r="E100" s="3" t="s">
        <v>13</v>
      </c>
      <c r="F100" s="2">
        <v>1</v>
      </c>
      <c r="G100" s="2">
        <v>0.13</v>
      </c>
      <c r="H100" s="4">
        <f t="shared" si="2"/>
        <v>8.5293000000000008E-2</v>
      </c>
      <c r="I100" s="4">
        <f t="shared" si="3"/>
        <v>8.5293000000000008E-2</v>
      </c>
      <c r="J100" s="3" t="s">
        <v>458</v>
      </c>
      <c r="K100" s="3" t="s">
        <v>1201</v>
      </c>
    </row>
    <row r="101" spans="1:11" x14ac:dyDescent="0.2">
      <c r="A101" s="2">
        <v>99</v>
      </c>
      <c r="B101" s="3" t="s">
        <v>3463</v>
      </c>
      <c r="C101" s="3" t="s">
        <v>3464</v>
      </c>
      <c r="D101" s="3" t="s">
        <v>3465</v>
      </c>
      <c r="E101" s="3" t="s">
        <v>13</v>
      </c>
      <c r="F101" s="2">
        <v>2</v>
      </c>
      <c r="G101" s="2">
        <v>0.13</v>
      </c>
      <c r="H101" s="4">
        <f t="shared" si="2"/>
        <v>8.5293000000000008E-2</v>
      </c>
      <c r="I101" s="4">
        <f t="shared" si="3"/>
        <v>0.17058600000000002</v>
      </c>
      <c r="J101" s="3" t="s">
        <v>458</v>
      </c>
      <c r="K101" s="3" t="s">
        <v>1201</v>
      </c>
    </row>
    <row r="102" spans="1:11" x14ac:dyDescent="0.2">
      <c r="A102" s="2">
        <v>100</v>
      </c>
      <c r="B102" s="3" t="s">
        <v>3466</v>
      </c>
      <c r="C102" s="3" t="s">
        <v>3467</v>
      </c>
      <c r="D102" s="3" t="s">
        <v>3468</v>
      </c>
      <c r="E102" s="3" t="s">
        <v>13</v>
      </c>
      <c r="F102" s="2">
        <v>3</v>
      </c>
      <c r="G102" s="2">
        <v>1</v>
      </c>
      <c r="H102" s="4">
        <f t="shared" si="2"/>
        <v>0.65610000000000013</v>
      </c>
      <c r="I102" s="4">
        <f t="shared" si="3"/>
        <v>1.9683000000000004</v>
      </c>
      <c r="J102" s="3" t="s">
        <v>458</v>
      </c>
      <c r="K102" s="3" t="s">
        <v>15</v>
      </c>
    </row>
    <row r="103" spans="1:11" x14ac:dyDescent="0.2">
      <c r="A103" s="2">
        <v>101</v>
      </c>
      <c r="B103" s="3" t="s">
        <v>3469</v>
      </c>
      <c r="C103" s="3" t="s">
        <v>3470</v>
      </c>
      <c r="D103" s="3" t="s">
        <v>3471</v>
      </c>
      <c r="E103" s="3" t="s">
        <v>13</v>
      </c>
      <c r="F103" s="2">
        <v>5</v>
      </c>
      <c r="G103" s="2">
        <v>1</v>
      </c>
      <c r="H103" s="4">
        <f t="shared" si="2"/>
        <v>0.65610000000000013</v>
      </c>
      <c r="I103" s="4">
        <f t="shared" si="3"/>
        <v>3.2805000000000009</v>
      </c>
      <c r="J103" s="3" t="s">
        <v>458</v>
      </c>
      <c r="K103" s="3" t="s">
        <v>15</v>
      </c>
    </row>
    <row r="104" spans="1:11" x14ac:dyDescent="0.2">
      <c r="A104" s="2">
        <v>102</v>
      </c>
      <c r="B104" s="3" t="s">
        <v>3472</v>
      </c>
      <c r="C104" s="3" t="s">
        <v>3473</v>
      </c>
      <c r="D104" s="3" t="s">
        <v>3474</v>
      </c>
      <c r="E104" s="3" t="s">
        <v>13</v>
      </c>
      <c r="F104" s="2">
        <v>4</v>
      </c>
      <c r="G104" s="2">
        <v>1</v>
      </c>
      <c r="H104" s="4">
        <f t="shared" si="2"/>
        <v>0.65610000000000013</v>
      </c>
      <c r="I104" s="4">
        <f t="shared" si="3"/>
        <v>2.6244000000000005</v>
      </c>
      <c r="J104" s="3" t="s">
        <v>458</v>
      </c>
      <c r="K104" s="3" t="s">
        <v>15</v>
      </c>
    </row>
    <row r="105" spans="1:11" x14ac:dyDescent="0.2">
      <c r="A105" s="2">
        <v>103</v>
      </c>
      <c r="B105" s="3" t="s">
        <v>3475</v>
      </c>
      <c r="C105" s="3" t="s">
        <v>3476</v>
      </c>
      <c r="D105" s="3" t="s">
        <v>3477</v>
      </c>
      <c r="E105" s="3" t="s">
        <v>13</v>
      </c>
      <c r="F105" s="2">
        <v>3</v>
      </c>
      <c r="G105" s="2">
        <v>1</v>
      </c>
      <c r="H105" s="4">
        <f t="shared" si="2"/>
        <v>0.65610000000000013</v>
      </c>
      <c r="I105" s="4">
        <f t="shared" si="3"/>
        <v>1.9683000000000004</v>
      </c>
      <c r="J105" s="3" t="s">
        <v>458</v>
      </c>
      <c r="K105" s="3" t="s">
        <v>15</v>
      </c>
    </row>
    <row r="106" spans="1:11" x14ac:dyDescent="0.2">
      <c r="A106" s="2">
        <v>104</v>
      </c>
      <c r="B106" s="3" t="s">
        <v>3478</v>
      </c>
      <c r="C106" s="3" t="s">
        <v>3479</v>
      </c>
      <c r="D106" s="3" t="s">
        <v>3480</v>
      </c>
      <c r="E106" s="3" t="s">
        <v>13</v>
      </c>
      <c r="F106" s="2">
        <v>1</v>
      </c>
      <c r="G106" s="2">
        <v>1</v>
      </c>
      <c r="H106" s="4">
        <f t="shared" si="2"/>
        <v>0.65610000000000013</v>
      </c>
      <c r="I106" s="4">
        <f t="shared" si="3"/>
        <v>0.65610000000000013</v>
      </c>
      <c r="J106" s="3" t="s">
        <v>458</v>
      </c>
      <c r="K106" s="3" t="s">
        <v>15</v>
      </c>
    </row>
    <row r="107" spans="1:11" x14ac:dyDescent="0.2">
      <c r="A107" s="2">
        <v>105</v>
      </c>
      <c r="B107" s="3" t="s">
        <v>3481</v>
      </c>
      <c r="C107" s="3" t="s">
        <v>3482</v>
      </c>
      <c r="D107" s="3" t="s">
        <v>3483</v>
      </c>
      <c r="E107" s="3" t="s">
        <v>13</v>
      </c>
      <c r="F107" s="2">
        <v>1</v>
      </c>
      <c r="G107" s="2">
        <v>1</v>
      </c>
      <c r="H107" s="4">
        <f t="shared" si="2"/>
        <v>0.65610000000000013</v>
      </c>
      <c r="I107" s="4">
        <f t="shared" si="3"/>
        <v>0.65610000000000013</v>
      </c>
      <c r="J107" s="3" t="s">
        <v>458</v>
      </c>
      <c r="K107" s="3" t="s">
        <v>15</v>
      </c>
    </row>
    <row r="108" spans="1:11" x14ac:dyDescent="0.2">
      <c r="A108" s="2">
        <v>106</v>
      </c>
      <c r="B108" s="3" t="s">
        <v>3484</v>
      </c>
      <c r="C108" s="3" t="s">
        <v>3485</v>
      </c>
      <c r="D108" s="3" t="s">
        <v>3486</v>
      </c>
      <c r="E108" s="3" t="s">
        <v>13</v>
      </c>
      <c r="F108" s="2">
        <v>2</v>
      </c>
      <c r="G108" s="2">
        <v>1</v>
      </c>
      <c r="H108" s="4">
        <f t="shared" si="2"/>
        <v>0.65610000000000013</v>
      </c>
      <c r="I108" s="4">
        <f t="shared" si="3"/>
        <v>1.3122000000000003</v>
      </c>
      <c r="J108" s="3" t="s">
        <v>458</v>
      </c>
      <c r="K108" s="3" t="s">
        <v>15</v>
      </c>
    </row>
    <row r="109" spans="1:11" x14ac:dyDescent="0.2">
      <c r="A109" s="2">
        <v>107</v>
      </c>
      <c r="B109" s="3" t="s">
        <v>3487</v>
      </c>
      <c r="C109" s="3" t="s">
        <v>3488</v>
      </c>
      <c r="D109" s="3" t="s">
        <v>3489</v>
      </c>
      <c r="E109" s="3" t="s">
        <v>13</v>
      </c>
      <c r="F109" s="2">
        <v>3</v>
      </c>
      <c r="G109" s="2">
        <v>14.33</v>
      </c>
      <c r="H109" s="4">
        <f t="shared" si="2"/>
        <v>9.4019130000000022</v>
      </c>
      <c r="I109" s="4">
        <f t="shared" si="3"/>
        <v>28.205739000000008</v>
      </c>
      <c r="J109" s="3" t="s">
        <v>458</v>
      </c>
      <c r="K109" s="3" t="s">
        <v>15</v>
      </c>
    </row>
    <row r="110" spans="1:11" x14ac:dyDescent="0.2">
      <c r="A110" s="2">
        <v>108</v>
      </c>
      <c r="B110" s="3" t="s">
        <v>3490</v>
      </c>
      <c r="C110" s="3" t="s">
        <v>3491</v>
      </c>
      <c r="D110" s="3" t="s">
        <v>3492</v>
      </c>
      <c r="E110" s="3" t="s">
        <v>13</v>
      </c>
      <c r="F110" s="2">
        <v>3</v>
      </c>
      <c r="G110" s="2">
        <v>14.33</v>
      </c>
      <c r="H110" s="4">
        <f t="shared" si="2"/>
        <v>9.4019130000000022</v>
      </c>
      <c r="I110" s="4">
        <f t="shared" si="3"/>
        <v>28.205739000000008</v>
      </c>
      <c r="J110" s="3" t="s">
        <v>458</v>
      </c>
      <c r="K110" s="3" t="s">
        <v>15</v>
      </c>
    </row>
    <row r="111" spans="1:11" x14ac:dyDescent="0.2">
      <c r="A111" s="2">
        <v>109</v>
      </c>
      <c r="B111" s="3" t="s">
        <v>3493</v>
      </c>
      <c r="C111" s="3" t="s">
        <v>3494</v>
      </c>
      <c r="D111" s="3" t="s">
        <v>3495</v>
      </c>
      <c r="E111" s="3" t="s">
        <v>13</v>
      </c>
      <c r="F111" s="2">
        <v>2</v>
      </c>
      <c r="G111" s="2">
        <v>14.33</v>
      </c>
      <c r="H111" s="4">
        <f t="shared" si="2"/>
        <v>9.4019130000000022</v>
      </c>
      <c r="I111" s="4">
        <f t="shared" si="3"/>
        <v>18.803826000000004</v>
      </c>
      <c r="J111" s="3" t="s">
        <v>458</v>
      </c>
      <c r="K111" s="3" t="s">
        <v>15</v>
      </c>
    </row>
    <row r="112" spans="1:11" x14ac:dyDescent="0.2">
      <c r="A112" s="2">
        <v>110</v>
      </c>
      <c r="B112" s="3" t="s">
        <v>3496</v>
      </c>
      <c r="C112" s="3" t="s">
        <v>3497</v>
      </c>
      <c r="D112" s="3" t="s">
        <v>3498</v>
      </c>
      <c r="E112" s="3" t="s">
        <v>13</v>
      </c>
      <c r="F112" s="2">
        <v>1</v>
      </c>
      <c r="G112" s="2">
        <v>14.33</v>
      </c>
      <c r="H112" s="4">
        <f t="shared" si="2"/>
        <v>9.4019130000000022</v>
      </c>
      <c r="I112" s="4">
        <f t="shared" si="3"/>
        <v>9.4019130000000022</v>
      </c>
      <c r="J112" s="3" t="s">
        <v>458</v>
      </c>
      <c r="K112" s="3" t="s">
        <v>15</v>
      </c>
    </row>
    <row r="113" spans="1:11" x14ac:dyDescent="0.2">
      <c r="A113" s="2">
        <v>111</v>
      </c>
      <c r="B113" s="3" t="s">
        <v>3499</v>
      </c>
      <c r="C113" s="3" t="s">
        <v>3500</v>
      </c>
      <c r="D113" s="3" t="s">
        <v>3501</v>
      </c>
      <c r="E113" s="3" t="s">
        <v>13</v>
      </c>
      <c r="F113" s="2">
        <v>1</v>
      </c>
      <c r="G113" s="2">
        <v>14.33</v>
      </c>
      <c r="H113" s="4">
        <f t="shared" si="2"/>
        <v>9.4019130000000022</v>
      </c>
      <c r="I113" s="4">
        <f t="shared" si="3"/>
        <v>9.4019130000000022</v>
      </c>
      <c r="J113" s="3" t="s">
        <v>458</v>
      </c>
      <c r="K113" s="3" t="s">
        <v>15</v>
      </c>
    </row>
    <row r="114" spans="1:11" x14ac:dyDescent="0.2">
      <c r="A114" s="2">
        <v>112</v>
      </c>
      <c r="B114" s="3" t="s">
        <v>3502</v>
      </c>
      <c r="C114" s="3" t="s">
        <v>3503</v>
      </c>
      <c r="D114" s="3" t="s">
        <v>3504</v>
      </c>
      <c r="E114" s="3" t="s">
        <v>13</v>
      </c>
      <c r="F114" s="2">
        <v>1</v>
      </c>
      <c r="G114" s="2">
        <v>14.33</v>
      </c>
      <c r="H114" s="4">
        <f t="shared" si="2"/>
        <v>9.4019130000000022</v>
      </c>
      <c r="I114" s="4">
        <f t="shared" si="3"/>
        <v>9.4019130000000022</v>
      </c>
      <c r="J114" s="3" t="s">
        <v>458</v>
      </c>
      <c r="K114" s="3" t="s">
        <v>15</v>
      </c>
    </row>
    <row r="115" spans="1:11" x14ac:dyDescent="0.2">
      <c r="A115" s="2">
        <v>113</v>
      </c>
      <c r="B115" s="3" t="s">
        <v>3505</v>
      </c>
      <c r="C115" s="3" t="s">
        <v>3506</v>
      </c>
      <c r="D115" s="3" t="s">
        <v>3507</v>
      </c>
      <c r="E115" s="3" t="s">
        <v>13</v>
      </c>
      <c r="F115" s="2">
        <v>1</v>
      </c>
      <c r="G115" s="2">
        <v>0.13</v>
      </c>
      <c r="H115" s="4">
        <f t="shared" si="2"/>
        <v>8.5293000000000008E-2</v>
      </c>
      <c r="I115" s="4">
        <f t="shared" si="3"/>
        <v>8.5293000000000008E-2</v>
      </c>
      <c r="J115" s="3" t="s">
        <v>458</v>
      </c>
      <c r="K115" s="3" t="s">
        <v>1201</v>
      </c>
    </row>
    <row r="116" spans="1:11" x14ac:dyDescent="0.2">
      <c r="A116" s="2">
        <v>114</v>
      </c>
      <c r="B116" s="3" t="s">
        <v>3508</v>
      </c>
      <c r="C116" s="3" t="s">
        <v>3509</v>
      </c>
      <c r="D116" s="3" t="s">
        <v>3510</v>
      </c>
      <c r="E116" s="3" t="s">
        <v>13</v>
      </c>
      <c r="F116" s="2">
        <v>3</v>
      </c>
      <c r="G116" s="2">
        <v>0.13</v>
      </c>
      <c r="H116" s="4">
        <f t="shared" si="2"/>
        <v>8.5293000000000008E-2</v>
      </c>
      <c r="I116" s="4">
        <f t="shared" si="3"/>
        <v>0.25587900000000002</v>
      </c>
      <c r="J116" s="3" t="s">
        <v>458</v>
      </c>
      <c r="K116" s="3" t="s">
        <v>15</v>
      </c>
    </row>
    <row r="117" spans="1:11" x14ac:dyDescent="0.2">
      <c r="A117" s="2">
        <v>115</v>
      </c>
      <c r="B117" s="3" t="s">
        <v>3511</v>
      </c>
      <c r="C117" s="3" t="s">
        <v>3512</v>
      </c>
      <c r="D117" s="3" t="s">
        <v>3513</v>
      </c>
      <c r="E117" s="3" t="s">
        <v>13</v>
      </c>
      <c r="F117" s="2">
        <v>2</v>
      </c>
      <c r="G117" s="2">
        <v>0.13</v>
      </c>
      <c r="H117" s="4">
        <f t="shared" si="2"/>
        <v>8.5293000000000008E-2</v>
      </c>
      <c r="I117" s="4">
        <f t="shared" si="3"/>
        <v>0.17058600000000002</v>
      </c>
      <c r="J117" s="3" t="s">
        <v>458</v>
      </c>
      <c r="K117" s="3" t="s">
        <v>15</v>
      </c>
    </row>
    <row r="118" spans="1:11" x14ac:dyDescent="0.2">
      <c r="A118" s="2">
        <v>116</v>
      </c>
      <c r="B118" s="3" t="s">
        <v>3514</v>
      </c>
      <c r="C118" s="3" t="s">
        <v>3515</v>
      </c>
      <c r="D118" s="3" t="s">
        <v>3516</v>
      </c>
      <c r="E118" s="3" t="s">
        <v>13</v>
      </c>
      <c r="F118" s="2">
        <v>2</v>
      </c>
      <c r="G118" s="2">
        <v>0.13</v>
      </c>
      <c r="H118" s="4">
        <f t="shared" si="2"/>
        <v>8.5293000000000008E-2</v>
      </c>
      <c r="I118" s="4">
        <f t="shared" si="3"/>
        <v>0.17058600000000002</v>
      </c>
      <c r="J118" s="3" t="s">
        <v>458</v>
      </c>
      <c r="K118" s="3" t="s">
        <v>15</v>
      </c>
    </row>
    <row r="119" spans="1:11" x14ac:dyDescent="0.2">
      <c r="A119" s="2">
        <v>117</v>
      </c>
      <c r="B119" s="3" t="s">
        <v>3517</v>
      </c>
      <c r="C119" s="3" t="s">
        <v>3518</v>
      </c>
      <c r="D119" s="3" t="s">
        <v>3519</v>
      </c>
      <c r="E119" s="3" t="s">
        <v>13</v>
      </c>
      <c r="F119" s="2">
        <v>1</v>
      </c>
      <c r="G119" s="2">
        <v>0.13</v>
      </c>
      <c r="H119" s="4">
        <f t="shared" si="2"/>
        <v>8.5293000000000008E-2</v>
      </c>
      <c r="I119" s="4">
        <f t="shared" si="3"/>
        <v>8.5293000000000008E-2</v>
      </c>
      <c r="J119" s="3" t="s">
        <v>458</v>
      </c>
      <c r="K119" s="3" t="s">
        <v>15</v>
      </c>
    </row>
    <row r="120" spans="1:11" x14ac:dyDescent="0.2">
      <c r="A120" s="2">
        <v>118</v>
      </c>
      <c r="B120" s="3" t="s">
        <v>3520</v>
      </c>
      <c r="C120" s="3" t="s">
        <v>3521</v>
      </c>
      <c r="D120" s="3" t="s">
        <v>3522</v>
      </c>
      <c r="E120" s="3" t="s">
        <v>13</v>
      </c>
      <c r="F120" s="2">
        <v>1</v>
      </c>
      <c r="G120" s="2">
        <v>0.13</v>
      </c>
      <c r="H120" s="4">
        <f t="shared" si="2"/>
        <v>8.5293000000000008E-2</v>
      </c>
      <c r="I120" s="4">
        <f t="shared" si="3"/>
        <v>8.5293000000000008E-2</v>
      </c>
      <c r="J120" s="3" t="s">
        <v>458</v>
      </c>
      <c r="K120" s="3" t="s">
        <v>15</v>
      </c>
    </row>
    <row r="121" spans="1:11" x14ac:dyDescent="0.2">
      <c r="A121" s="2">
        <v>119</v>
      </c>
      <c r="B121" s="3" t="s">
        <v>3523</v>
      </c>
      <c r="C121" s="3" t="s">
        <v>3524</v>
      </c>
      <c r="D121" s="3" t="s">
        <v>3525</v>
      </c>
      <c r="E121" s="3" t="s">
        <v>13</v>
      </c>
      <c r="F121" s="2">
        <v>3</v>
      </c>
      <c r="G121" s="2">
        <v>0.13</v>
      </c>
      <c r="H121" s="4">
        <f t="shared" si="2"/>
        <v>8.5293000000000008E-2</v>
      </c>
      <c r="I121" s="4">
        <f t="shared" si="3"/>
        <v>0.25587900000000002</v>
      </c>
      <c r="J121" s="3" t="s">
        <v>458</v>
      </c>
      <c r="K121" s="3" t="s">
        <v>15</v>
      </c>
    </row>
    <row r="122" spans="1:11" x14ac:dyDescent="0.2">
      <c r="A122" s="2">
        <v>120</v>
      </c>
      <c r="B122" s="3" t="s">
        <v>3526</v>
      </c>
      <c r="C122" s="3" t="s">
        <v>3527</v>
      </c>
      <c r="D122" s="3" t="s">
        <v>3528</v>
      </c>
      <c r="E122" s="3" t="s">
        <v>13</v>
      </c>
      <c r="F122" s="2">
        <v>1</v>
      </c>
      <c r="G122" s="2">
        <v>0.13</v>
      </c>
      <c r="H122" s="4">
        <f t="shared" si="2"/>
        <v>8.5293000000000008E-2</v>
      </c>
      <c r="I122" s="4">
        <f t="shared" si="3"/>
        <v>8.5293000000000008E-2</v>
      </c>
      <c r="J122" s="3" t="s">
        <v>770</v>
      </c>
      <c r="K122" s="3" t="s">
        <v>1201</v>
      </c>
    </row>
    <row r="123" spans="1:11" x14ac:dyDescent="0.2">
      <c r="A123" s="2">
        <v>121</v>
      </c>
      <c r="B123" s="3" t="s">
        <v>3529</v>
      </c>
      <c r="C123" s="3" t="s">
        <v>3530</v>
      </c>
      <c r="D123" s="3" t="s">
        <v>3531</v>
      </c>
      <c r="E123" s="3" t="s">
        <v>13</v>
      </c>
      <c r="F123" s="2">
        <v>3</v>
      </c>
      <c r="G123" s="2">
        <v>11.95</v>
      </c>
      <c r="H123" s="4">
        <f t="shared" si="2"/>
        <v>7.8403949999999991</v>
      </c>
      <c r="I123" s="4">
        <f t="shared" si="3"/>
        <v>23.521184999999996</v>
      </c>
      <c r="J123" s="3" t="s">
        <v>458</v>
      </c>
      <c r="K123" s="3" t="s">
        <v>15</v>
      </c>
    </row>
    <row r="124" spans="1:11" x14ac:dyDescent="0.2">
      <c r="A124" s="2">
        <v>122</v>
      </c>
      <c r="B124" s="3" t="s">
        <v>3532</v>
      </c>
      <c r="C124" s="3" t="s">
        <v>3533</v>
      </c>
      <c r="D124" s="3" t="s">
        <v>3534</v>
      </c>
      <c r="E124" s="3" t="s">
        <v>13</v>
      </c>
      <c r="F124" s="2">
        <v>3</v>
      </c>
      <c r="G124" s="2">
        <v>11.95</v>
      </c>
      <c r="H124" s="4">
        <f t="shared" si="2"/>
        <v>7.8403949999999991</v>
      </c>
      <c r="I124" s="4">
        <f t="shared" si="3"/>
        <v>23.521184999999996</v>
      </c>
      <c r="J124" s="3" t="s">
        <v>458</v>
      </c>
      <c r="K124" s="3" t="s">
        <v>15</v>
      </c>
    </row>
    <row r="125" spans="1:11" x14ac:dyDescent="0.2">
      <c r="A125" s="2">
        <v>123</v>
      </c>
      <c r="B125" s="3" t="s">
        <v>3535</v>
      </c>
      <c r="C125" s="3" t="s">
        <v>3536</v>
      </c>
      <c r="D125" s="3" t="s">
        <v>3537</v>
      </c>
      <c r="E125" s="3" t="s">
        <v>13</v>
      </c>
      <c r="F125" s="2">
        <v>2</v>
      </c>
      <c r="G125" s="2">
        <v>11.95</v>
      </c>
      <c r="H125" s="4">
        <f t="shared" si="2"/>
        <v>7.8403949999999991</v>
      </c>
      <c r="I125" s="4">
        <f t="shared" si="3"/>
        <v>15.680789999999998</v>
      </c>
      <c r="J125" s="3" t="s">
        <v>458</v>
      </c>
      <c r="K125" s="3" t="s">
        <v>15</v>
      </c>
    </row>
    <row r="126" spans="1:11" x14ac:dyDescent="0.2">
      <c r="A126" s="2">
        <v>124</v>
      </c>
      <c r="B126" s="3" t="s">
        <v>3538</v>
      </c>
      <c r="C126" s="3" t="s">
        <v>3539</v>
      </c>
      <c r="D126" s="3" t="s">
        <v>3540</v>
      </c>
      <c r="E126" s="3" t="s">
        <v>13</v>
      </c>
      <c r="F126" s="2">
        <v>2</v>
      </c>
      <c r="G126" s="2">
        <v>11.95</v>
      </c>
      <c r="H126" s="4">
        <f t="shared" si="2"/>
        <v>7.8403949999999991</v>
      </c>
      <c r="I126" s="4">
        <f t="shared" si="3"/>
        <v>15.680789999999998</v>
      </c>
      <c r="J126" s="3" t="s">
        <v>458</v>
      </c>
      <c r="K126" s="3" t="s">
        <v>15</v>
      </c>
    </row>
    <row r="127" spans="1:11" x14ac:dyDescent="0.2">
      <c r="A127" s="2">
        <v>125</v>
      </c>
      <c r="B127" s="3" t="s">
        <v>3541</v>
      </c>
      <c r="C127" s="3" t="s">
        <v>3542</v>
      </c>
      <c r="D127" s="3" t="s">
        <v>3543</v>
      </c>
      <c r="E127" s="3" t="s">
        <v>13</v>
      </c>
      <c r="F127" s="2">
        <v>3</v>
      </c>
      <c r="G127" s="2">
        <v>11.95</v>
      </c>
      <c r="H127" s="4">
        <f t="shared" si="2"/>
        <v>7.8403949999999991</v>
      </c>
      <c r="I127" s="4">
        <f t="shared" si="3"/>
        <v>23.521184999999996</v>
      </c>
      <c r="J127" s="3" t="s">
        <v>458</v>
      </c>
      <c r="K127" s="3" t="s">
        <v>15</v>
      </c>
    </row>
    <row r="128" spans="1:11" x14ac:dyDescent="0.2">
      <c r="A128" s="2">
        <v>126</v>
      </c>
      <c r="B128" s="3" t="s">
        <v>3544</v>
      </c>
      <c r="C128" s="3" t="s">
        <v>3545</v>
      </c>
      <c r="D128" s="3" t="s">
        <v>3546</v>
      </c>
      <c r="E128" s="3" t="s">
        <v>13</v>
      </c>
      <c r="F128" s="2">
        <v>1</v>
      </c>
      <c r="G128" s="2">
        <v>11.95</v>
      </c>
      <c r="H128" s="4">
        <f t="shared" si="2"/>
        <v>7.8403949999999991</v>
      </c>
      <c r="I128" s="4">
        <f t="shared" si="3"/>
        <v>7.8403949999999991</v>
      </c>
      <c r="J128" s="3" t="s">
        <v>458</v>
      </c>
      <c r="K128" s="3" t="s">
        <v>15</v>
      </c>
    </row>
    <row r="129" spans="1:11" x14ac:dyDescent="0.2">
      <c r="A129" s="2">
        <v>127</v>
      </c>
      <c r="B129" s="3" t="s">
        <v>3547</v>
      </c>
      <c r="C129" s="3" t="s">
        <v>3548</v>
      </c>
      <c r="D129" s="3" t="s">
        <v>3549</v>
      </c>
      <c r="E129" s="3" t="s">
        <v>13</v>
      </c>
      <c r="F129" s="2">
        <v>2</v>
      </c>
      <c r="G129" s="2">
        <v>14.33</v>
      </c>
      <c r="H129" s="4">
        <f t="shared" si="2"/>
        <v>9.4019130000000022</v>
      </c>
      <c r="I129" s="4">
        <f t="shared" si="3"/>
        <v>18.803826000000004</v>
      </c>
      <c r="J129" s="3" t="s">
        <v>458</v>
      </c>
      <c r="K129" s="3" t="s">
        <v>15</v>
      </c>
    </row>
    <row r="130" spans="1:11" x14ac:dyDescent="0.2">
      <c r="A130" s="2">
        <v>128</v>
      </c>
      <c r="B130" s="3" t="s">
        <v>3550</v>
      </c>
      <c r="C130" s="3" t="s">
        <v>3551</v>
      </c>
      <c r="D130" s="3" t="s">
        <v>3552</v>
      </c>
      <c r="E130" s="3" t="s">
        <v>13</v>
      </c>
      <c r="F130" s="2">
        <v>1</v>
      </c>
      <c r="G130" s="2">
        <v>1</v>
      </c>
      <c r="H130" s="4">
        <f t="shared" si="2"/>
        <v>0.65610000000000013</v>
      </c>
      <c r="I130" s="4">
        <f t="shared" si="3"/>
        <v>0.65610000000000013</v>
      </c>
      <c r="J130" s="3" t="s">
        <v>458</v>
      </c>
      <c r="K130" s="3" t="s">
        <v>15</v>
      </c>
    </row>
    <row r="131" spans="1:11" x14ac:dyDescent="0.2">
      <c r="A131" s="2">
        <v>129</v>
      </c>
      <c r="B131" s="3" t="s">
        <v>3553</v>
      </c>
      <c r="C131" s="3" t="s">
        <v>3554</v>
      </c>
      <c r="D131" s="3" t="s">
        <v>3555</v>
      </c>
      <c r="E131" s="3" t="s">
        <v>13</v>
      </c>
      <c r="F131" s="2">
        <v>1</v>
      </c>
      <c r="G131" s="2">
        <v>14.33</v>
      </c>
      <c r="H131" s="4">
        <f t="shared" si="2"/>
        <v>9.4019130000000022</v>
      </c>
      <c r="I131" s="4">
        <f t="shared" si="3"/>
        <v>9.4019130000000022</v>
      </c>
      <c r="J131" s="3" t="s">
        <v>458</v>
      </c>
      <c r="K131" s="3" t="s">
        <v>15</v>
      </c>
    </row>
    <row r="132" spans="1:11" x14ac:dyDescent="0.2">
      <c r="A132" s="2">
        <v>130</v>
      </c>
      <c r="B132" s="3" t="s">
        <v>3556</v>
      </c>
      <c r="C132" s="3" t="s">
        <v>3557</v>
      </c>
      <c r="D132" s="3" t="s">
        <v>3558</v>
      </c>
      <c r="E132" s="3" t="s">
        <v>13</v>
      </c>
      <c r="F132" s="2">
        <v>1</v>
      </c>
      <c r="G132" s="2">
        <v>14.33</v>
      </c>
      <c r="H132" s="4">
        <f t="shared" ref="H132:H151" si="4">G132*0.9*0.9*0.9*0.9</f>
        <v>9.4019130000000022</v>
      </c>
      <c r="I132" s="4">
        <f t="shared" ref="I132:I151" si="5">F132*H132</f>
        <v>9.4019130000000022</v>
      </c>
      <c r="J132" s="3" t="s">
        <v>458</v>
      </c>
      <c r="K132" s="3" t="s">
        <v>15</v>
      </c>
    </row>
    <row r="133" spans="1:11" x14ac:dyDescent="0.2">
      <c r="A133" s="2">
        <v>131</v>
      </c>
      <c r="B133" s="3" t="s">
        <v>3559</v>
      </c>
      <c r="C133" s="3" t="s">
        <v>3560</v>
      </c>
      <c r="D133" s="3" t="s">
        <v>3561</v>
      </c>
      <c r="E133" s="3" t="s">
        <v>13</v>
      </c>
      <c r="F133" s="2">
        <v>1</v>
      </c>
      <c r="G133" s="2">
        <v>14.33</v>
      </c>
      <c r="H133" s="4">
        <f t="shared" si="4"/>
        <v>9.4019130000000022</v>
      </c>
      <c r="I133" s="4">
        <f t="shared" si="5"/>
        <v>9.4019130000000022</v>
      </c>
      <c r="J133" s="3" t="s">
        <v>458</v>
      </c>
      <c r="K133" s="3" t="s">
        <v>15</v>
      </c>
    </row>
    <row r="134" spans="1:11" x14ac:dyDescent="0.2">
      <c r="A134" s="2">
        <v>132</v>
      </c>
      <c r="B134" s="3" t="s">
        <v>3562</v>
      </c>
      <c r="C134" s="3" t="s">
        <v>3563</v>
      </c>
      <c r="D134" s="3" t="s">
        <v>3564</v>
      </c>
      <c r="E134" s="3" t="s">
        <v>13</v>
      </c>
      <c r="F134" s="2">
        <v>1</v>
      </c>
      <c r="G134" s="2">
        <v>16.72</v>
      </c>
      <c r="H134" s="4">
        <f t="shared" si="4"/>
        <v>10.969992000000001</v>
      </c>
      <c r="I134" s="4">
        <f t="shared" si="5"/>
        <v>10.969992000000001</v>
      </c>
      <c r="J134" s="3" t="s">
        <v>458</v>
      </c>
      <c r="K134" s="3" t="s">
        <v>15</v>
      </c>
    </row>
    <row r="135" spans="1:11" x14ac:dyDescent="0.2">
      <c r="A135" s="2">
        <v>133</v>
      </c>
      <c r="B135" s="3" t="s">
        <v>3565</v>
      </c>
      <c r="C135" s="3" t="s">
        <v>3566</v>
      </c>
      <c r="D135" s="3" t="s">
        <v>3567</v>
      </c>
      <c r="E135" s="3" t="s">
        <v>13</v>
      </c>
      <c r="F135" s="2">
        <v>5</v>
      </c>
      <c r="G135" s="2">
        <v>0.13</v>
      </c>
      <c r="H135" s="4">
        <f t="shared" si="4"/>
        <v>8.5293000000000008E-2</v>
      </c>
      <c r="I135" s="4">
        <f t="shared" si="5"/>
        <v>0.42646500000000004</v>
      </c>
      <c r="J135" s="3" t="s">
        <v>458</v>
      </c>
      <c r="K135" s="3" t="s">
        <v>15</v>
      </c>
    </row>
    <row r="136" spans="1:11" x14ac:dyDescent="0.2">
      <c r="A136" s="2">
        <v>134</v>
      </c>
      <c r="B136" s="3" t="s">
        <v>3568</v>
      </c>
      <c r="C136" s="3" t="s">
        <v>3569</v>
      </c>
      <c r="D136" s="3" t="s">
        <v>3570</v>
      </c>
      <c r="E136" s="3" t="s">
        <v>13</v>
      </c>
      <c r="F136" s="2">
        <v>7</v>
      </c>
      <c r="G136" s="2">
        <v>0.13</v>
      </c>
      <c r="H136" s="4">
        <f t="shared" si="4"/>
        <v>8.5293000000000008E-2</v>
      </c>
      <c r="I136" s="4">
        <f t="shared" si="5"/>
        <v>0.597051</v>
      </c>
      <c r="J136" s="3" t="s">
        <v>458</v>
      </c>
      <c r="K136" s="3" t="s">
        <v>15</v>
      </c>
    </row>
    <row r="137" spans="1:11" x14ac:dyDescent="0.2">
      <c r="A137" s="2">
        <v>135</v>
      </c>
      <c r="B137" s="3" t="s">
        <v>3571</v>
      </c>
      <c r="C137" s="3" t="s">
        <v>3572</v>
      </c>
      <c r="D137" s="3" t="s">
        <v>3573</v>
      </c>
      <c r="E137" s="3" t="s">
        <v>13</v>
      </c>
      <c r="F137" s="2">
        <v>1</v>
      </c>
      <c r="G137" s="2">
        <v>0.13</v>
      </c>
      <c r="H137" s="4">
        <f t="shared" si="4"/>
        <v>8.5293000000000008E-2</v>
      </c>
      <c r="I137" s="4">
        <f t="shared" si="5"/>
        <v>8.5293000000000008E-2</v>
      </c>
      <c r="J137" s="3" t="s">
        <v>458</v>
      </c>
      <c r="K137" s="3" t="s">
        <v>1201</v>
      </c>
    </row>
    <row r="138" spans="1:11" x14ac:dyDescent="0.2">
      <c r="A138" s="2">
        <v>136</v>
      </c>
      <c r="B138" s="3" t="s">
        <v>3574</v>
      </c>
      <c r="C138" s="3" t="s">
        <v>3575</v>
      </c>
      <c r="D138" s="3" t="s">
        <v>3576</v>
      </c>
      <c r="E138" s="3" t="s">
        <v>13</v>
      </c>
      <c r="F138" s="2">
        <v>1</v>
      </c>
      <c r="G138" s="2">
        <v>0.13</v>
      </c>
      <c r="H138" s="4">
        <f t="shared" si="4"/>
        <v>8.5293000000000008E-2</v>
      </c>
      <c r="I138" s="4">
        <f t="shared" si="5"/>
        <v>8.5293000000000008E-2</v>
      </c>
      <c r="J138" s="3" t="s">
        <v>458</v>
      </c>
      <c r="K138" s="3" t="s">
        <v>1201</v>
      </c>
    </row>
    <row r="139" spans="1:11" x14ac:dyDescent="0.2">
      <c r="A139" s="2">
        <v>137</v>
      </c>
      <c r="B139" s="3" t="s">
        <v>3577</v>
      </c>
      <c r="C139" s="3" t="s">
        <v>3578</v>
      </c>
      <c r="D139" s="3" t="s">
        <v>3579</v>
      </c>
      <c r="E139" s="3" t="s">
        <v>13</v>
      </c>
      <c r="F139" s="2">
        <v>3</v>
      </c>
      <c r="G139" s="2">
        <v>0.13</v>
      </c>
      <c r="H139" s="4">
        <f t="shared" si="4"/>
        <v>8.5293000000000008E-2</v>
      </c>
      <c r="I139" s="4">
        <f t="shared" si="5"/>
        <v>0.25587900000000002</v>
      </c>
      <c r="J139" s="3" t="s">
        <v>458</v>
      </c>
      <c r="K139" s="3" t="s">
        <v>1201</v>
      </c>
    </row>
    <row r="140" spans="1:11" x14ac:dyDescent="0.2">
      <c r="A140" s="2">
        <v>138</v>
      </c>
      <c r="B140" s="3" t="s">
        <v>3580</v>
      </c>
      <c r="C140" s="3" t="s">
        <v>3581</v>
      </c>
      <c r="D140" s="3" t="s">
        <v>3582</v>
      </c>
      <c r="E140" s="3" t="s">
        <v>13</v>
      </c>
      <c r="F140" s="2">
        <v>1</v>
      </c>
      <c r="G140" s="2">
        <v>0.13</v>
      </c>
      <c r="H140" s="4">
        <f t="shared" si="4"/>
        <v>8.5293000000000008E-2</v>
      </c>
      <c r="I140" s="4">
        <f t="shared" si="5"/>
        <v>8.5293000000000008E-2</v>
      </c>
      <c r="J140" s="3" t="s">
        <v>458</v>
      </c>
      <c r="K140" s="3" t="s">
        <v>1201</v>
      </c>
    </row>
    <row r="141" spans="1:11" x14ac:dyDescent="0.2">
      <c r="A141" s="2">
        <v>139</v>
      </c>
      <c r="B141" s="3" t="s">
        <v>3583</v>
      </c>
      <c r="C141" s="3" t="s">
        <v>3584</v>
      </c>
      <c r="D141" s="3" t="s">
        <v>3585</v>
      </c>
      <c r="E141" s="3" t="s">
        <v>13</v>
      </c>
      <c r="F141" s="2">
        <v>4</v>
      </c>
      <c r="G141" s="2">
        <v>21.23</v>
      </c>
      <c r="H141" s="4">
        <f t="shared" si="4"/>
        <v>13.929003</v>
      </c>
      <c r="I141" s="4">
        <f t="shared" si="5"/>
        <v>55.716011999999999</v>
      </c>
      <c r="J141" s="3" t="s">
        <v>458</v>
      </c>
      <c r="K141" s="3" t="s">
        <v>15</v>
      </c>
    </row>
    <row r="142" spans="1:11" x14ac:dyDescent="0.2">
      <c r="A142" s="2">
        <v>140</v>
      </c>
      <c r="B142" s="3" t="s">
        <v>3586</v>
      </c>
      <c r="C142" s="3" t="s">
        <v>3587</v>
      </c>
      <c r="D142" s="3" t="s">
        <v>3588</v>
      </c>
      <c r="E142" s="3" t="s">
        <v>13</v>
      </c>
      <c r="F142" s="2">
        <v>2</v>
      </c>
      <c r="G142" s="2">
        <v>1</v>
      </c>
      <c r="H142" s="4">
        <f t="shared" si="4"/>
        <v>0.65610000000000013</v>
      </c>
      <c r="I142" s="4">
        <f t="shared" si="5"/>
        <v>1.3122000000000003</v>
      </c>
      <c r="J142" s="3" t="s">
        <v>458</v>
      </c>
      <c r="K142" s="3" t="s">
        <v>1201</v>
      </c>
    </row>
    <row r="143" spans="1:11" x14ac:dyDescent="0.2">
      <c r="A143" s="2">
        <v>141</v>
      </c>
      <c r="B143" s="3" t="s">
        <v>3589</v>
      </c>
      <c r="C143" s="3" t="s">
        <v>3590</v>
      </c>
      <c r="D143" s="3" t="s">
        <v>3591</v>
      </c>
      <c r="E143" s="3" t="s">
        <v>13</v>
      </c>
      <c r="F143" s="2">
        <v>3</v>
      </c>
      <c r="G143" s="2">
        <v>1</v>
      </c>
      <c r="H143" s="4">
        <f t="shared" si="4"/>
        <v>0.65610000000000013</v>
      </c>
      <c r="I143" s="4">
        <f t="shared" si="5"/>
        <v>1.9683000000000004</v>
      </c>
      <c r="J143" s="3" t="s">
        <v>458</v>
      </c>
      <c r="K143" s="3" t="s">
        <v>1201</v>
      </c>
    </row>
    <row r="144" spans="1:11" x14ac:dyDescent="0.2">
      <c r="A144" s="2">
        <v>142</v>
      </c>
      <c r="B144" s="3" t="s">
        <v>3592</v>
      </c>
      <c r="C144" s="3" t="s">
        <v>3593</v>
      </c>
      <c r="D144" s="3" t="s">
        <v>3594</v>
      </c>
      <c r="E144" s="3" t="s">
        <v>13</v>
      </c>
      <c r="F144" s="2">
        <v>2</v>
      </c>
      <c r="G144" s="2">
        <v>1</v>
      </c>
      <c r="H144" s="4">
        <f t="shared" si="4"/>
        <v>0.65610000000000013</v>
      </c>
      <c r="I144" s="4">
        <f t="shared" si="5"/>
        <v>1.3122000000000003</v>
      </c>
      <c r="J144" s="3" t="s">
        <v>458</v>
      </c>
      <c r="K144" s="3" t="s">
        <v>1201</v>
      </c>
    </row>
    <row r="145" spans="1:11" x14ac:dyDescent="0.2">
      <c r="A145" s="2">
        <v>143</v>
      </c>
      <c r="B145" s="3" t="s">
        <v>3595</v>
      </c>
      <c r="C145" s="3" t="s">
        <v>3596</v>
      </c>
      <c r="D145" s="3" t="s">
        <v>3597</v>
      </c>
      <c r="E145" s="3" t="s">
        <v>13</v>
      </c>
      <c r="F145" s="2">
        <v>1</v>
      </c>
      <c r="G145" s="2">
        <v>1</v>
      </c>
      <c r="H145" s="4">
        <f t="shared" si="4"/>
        <v>0.65610000000000013</v>
      </c>
      <c r="I145" s="4">
        <f t="shared" si="5"/>
        <v>0.65610000000000013</v>
      </c>
      <c r="J145" s="3" t="s">
        <v>458</v>
      </c>
      <c r="K145" s="3" t="s">
        <v>1201</v>
      </c>
    </row>
    <row r="146" spans="1:11" x14ac:dyDescent="0.2">
      <c r="A146" s="2">
        <v>144</v>
      </c>
      <c r="B146" s="3" t="s">
        <v>3598</v>
      </c>
      <c r="C146" s="3" t="s">
        <v>3599</v>
      </c>
      <c r="D146" s="3" t="s">
        <v>3600</v>
      </c>
      <c r="E146" s="3" t="s">
        <v>13</v>
      </c>
      <c r="F146" s="2">
        <v>5</v>
      </c>
      <c r="G146" s="2">
        <v>1</v>
      </c>
      <c r="H146" s="4">
        <f t="shared" si="4"/>
        <v>0.65610000000000013</v>
      </c>
      <c r="I146" s="4">
        <f t="shared" si="5"/>
        <v>3.2805000000000009</v>
      </c>
      <c r="J146" s="3" t="s">
        <v>458</v>
      </c>
      <c r="K146" s="3" t="s">
        <v>1201</v>
      </c>
    </row>
    <row r="147" spans="1:11" x14ac:dyDescent="0.2">
      <c r="A147" s="2">
        <v>145</v>
      </c>
      <c r="B147" s="3" t="s">
        <v>3601</v>
      </c>
      <c r="C147" s="3" t="s">
        <v>3602</v>
      </c>
      <c r="D147" s="3" t="s">
        <v>3603</v>
      </c>
      <c r="E147" s="3" t="s">
        <v>13</v>
      </c>
      <c r="F147" s="2">
        <v>1</v>
      </c>
      <c r="G147" s="2">
        <v>21.51</v>
      </c>
      <c r="H147" s="4">
        <f t="shared" si="4"/>
        <v>14.112711000000003</v>
      </c>
      <c r="I147" s="4">
        <f t="shared" si="5"/>
        <v>14.112711000000003</v>
      </c>
      <c r="J147" s="3" t="s">
        <v>458</v>
      </c>
      <c r="K147" s="3" t="s">
        <v>15</v>
      </c>
    </row>
    <row r="148" spans="1:11" x14ac:dyDescent="0.2">
      <c r="A148" s="2">
        <v>146</v>
      </c>
      <c r="B148" s="3" t="s">
        <v>3604</v>
      </c>
      <c r="C148" s="3" t="s">
        <v>3605</v>
      </c>
      <c r="D148" s="3" t="s">
        <v>3606</v>
      </c>
      <c r="E148" s="3" t="s">
        <v>13</v>
      </c>
      <c r="F148" s="2">
        <v>2</v>
      </c>
      <c r="G148" s="2">
        <v>21.51</v>
      </c>
      <c r="H148" s="4">
        <f t="shared" si="4"/>
        <v>14.112711000000003</v>
      </c>
      <c r="I148" s="4">
        <f t="shared" si="5"/>
        <v>28.225422000000005</v>
      </c>
      <c r="J148" s="3" t="s">
        <v>458</v>
      </c>
      <c r="K148" s="3" t="s">
        <v>15</v>
      </c>
    </row>
    <row r="149" spans="1:11" x14ac:dyDescent="0.2">
      <c r="A149" s="2">
        <v>147</v>
      </c>
      <c r="B149" s="3" t="s">
        <v>3607</v>
      </c>
      <c r="C149" s="3" t="s">
        <v>3608</v>
      </c>
      <c r="D149" s="3" t="s">
        <v>3609</v>
      </c>
      <c r="E149" s="3" t="s">
        <v>13</v>
      </c>
      <c r="F149" s="2">
        <v>2</v>
      </c>
      <c r="G149" s="2">
        <v>21.51</v>
      </c>
      <c r="H149" s="4">
        <f t="shared" si="4"/>
        <v>14.112711000000003</v>
      </c>
      <c r="I149" s="4">
        <f t="shared" si="5"/>
        <v>28.225422000000005</v>
      </c>
      <c r="J149" s="3" t="s">
        <v>458</v>
      </c>
      <c r="K149" s="3" t="s">
        <v>15</v>
      </c>
    </row>
    <row r="150" spans="1:11" x14ac:dyDescent="0.2">
      <c r="A150" s="2">
        <v>148</v>
      </c>
      <c r="B150" s="3" t="s">
        <v>3610</v>
      </c>
      <c r="C150" s="3" t="s">
        <v>3611</v>
      </c>
      <c r="D150" s="3" t="s">
        <v>3612</v>
      </c>
      <c r="E150" s="3" t="s">
        <v>13</v>
      </c>
      <c r="F150" s="2">
        <v>2</v>
      </c>
      <c r="G150" s="2">
        <v>21.51</v>
      </c>
      <c r="H150" s="4">
        <f t="shared" si="4"/>
        <v>14.112711000000003</v>
      </c>
      <c r="I150" s="4">
        <f t="shared" si="5"/>
        <v>28.225422000000005</v>
      </c>
      <c r="J150" s="3" t="s">
        <v>458</v>
      </c>
      <c r="K150" s="3" t="s">
        <v>15</v>
      </c>
    </row>
    <row r="151" spans="1:11" x14ac:dyDescent="0.2">
      <c r="A151" s="2">
        <v>149</v>
      </c>
      <c r="B151" s="3" t="s">
        <v>3613</v>
      </c>
      <c r="C151" s="3" t="s">
        <v>3614</v>
      </c>
      <c r="D151" s="3" t="s">
        <v>3615</v>
      </c>
      <c r="E151" s="3" t="s">
        <v>13</v>
      </c>
      <c r="F151" s="2">
        <v>2</v>
      </c>
      <c r="G151" s="2">
        <v>21.51</v>
      </c>
      <c r="H151" s="4">
        <f t="shared" si="4"/>
        <v>14.112711000000003</v>
      </c>
      <c r="I151" s="4">
        <f t="shared" si="5"/>
        <v>28.225422000000005</v>
      </c>
      <c r="J151" s="3" t="s">
        <v>458</v>
      </c>
      <c r="K151" s="3" t="s">
        <v>15</v>
      </c>
    </row>
    <row r="152" spans="1:11" x14ac:dyDescent="0.2">
      <c r="A152" s="2"/>
      <c r="B152" s="3" t="s">
        <v>123</v>
      </c>
      <c r="C152" s="2"/>
      <c r="D152" s="2"/>
      <c r="E152" s="2"/>
      <c r="F152" s="2">
        <v>396</v>
      </c>
      <c r="G152" s="2"/>
      <c r="H152" s="2"/>
      <c r="I152" s="4">
        <f>SUM(I3:I151)</f>
        <v>1212.3678239999995</v>
      </c>
      <c r="J152" s="2"/>
      <c r="K152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54DA-7FF9-A340-A0DB-71FD5CB5D2E7}">
  <dimension ref="A1:K371"/>
  <sheetViews>
    <sheetView workbookViewId="0">
      <selection activeCell="H3" sqref="H3:H370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9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3616</v>
      </c>
      <c r="C3" s="3" t="s">
        <v>3617</v>
      </c>
      <c r="D3" s="3" t="s">
        <v>3618</v>
      </c>
      <c r="E3" s="3" t="s">
        <v>13</v>
      </c>
      <c r="F3" s="2">
        <v>1</v>
      </c>
      <c r="G3" s="2">
        <v>9.34</v>
      </c>
      <c r="H3" s="4">
        <f>G3*0.9*0.9*0.9*0.9</f>
        <v>6.127974</v>
      </c>
      <c r="I3" s="4">
        <f>F3*H3</f>
        <v>6.127974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3616</v>
      </c>
      <c r="C4" s="3" t="s">
        <v>3617</v>
      </c>
      <c r="D4" s="3" t="s">
        <v>3618</v>
      </c>
      <c r="E4" s="3" t="s">
        <v>13</v>
      </c>
      <c r="F4" s="2">
        <v>1</v>
      </c>
      <c r="G4" s="2">
        <v>9.34</v>
      </c>
      <c r="H4" s="4">
        <f t="shared" ref="H4:H67" si="0">G4*0.9*0.9*0.9*0.9</f>
        <v>6.127974</v>
      </c>
      <c r="I4" s="4">
        <f t="shared" ref="I4:I67" si="1">F4*H4</f>
        <v>6.127974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3616</v>
      </c>
      <c r="C5" s="3" t="s">
        <v>3617</v>
      </c>
      <c r="D5" s="3" t="s">
        <v>3618</v>
      </c>
      <c r="E5" s="3" t="s">
        <v>13</v>
      </c>
      <c r="F5" s="2">
        <v>1</v>
      </c>
      <c r="G5" s="2">
        <v>9.34</v>
      </c>
      <c r="H5" s="4">
        <f t="shared" si="0"/>
        <v>6.127974</v>
      </c>
      <c r="I5" s="4">
        <f t="shared" si="1"/>
        <v>6.127974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3616</v>
      </c>
      <c r="C6" s="3" t="s">
        <v>3617</v>
      </c>
      <c r="D6" s="3" t="s">
        <v>3618</v>
      </c>
      <c r="E6" s="3" t="s">
        <v>13</v>
      </c>
      <c r="F6" s="2">
        <v>1</v>
      </c>
      <c r="G6" s="2">
        <v>9.34</v>
      </c>
      <c r="H6" s="4">
        <f t="shared" si="0"/>
        <v>6.127974</v>
      </c>
      <c r="I6" s="4">
        <f t="shared" si="1"/>
        <v>6.127974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3619</v>
      </c>
      <c r="C7" s="3" t="s">
        <v>3620</v>
      </c>
      <c r="D7" s="3" t="s">
        <v>3621</v>
      </c>
      <c r="E7" s="3" t="s">
        <v>13</v>
      </c>
      <c r="F7" s="2">
        <v>1</v>
      </c>
      <c r="G7" s="2">
        <v>9.34</v>
      </c>
      <c r="H7" s="4">
        <f t="shared" si="0"/>
        <v>6.127974</v>
      </c>
      <c r="I7" s="4">
        <f t="shared" si="1"/>
        <v>6.127974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3622</v>
      </c>
      <c r="C8" s="3" t="s">
        <v>3623</v>
      </c>
      <c r="D8" s="3" t="s">
        <v>3624</v>
      </c>
      <c r="E8" s="3" t="s">
        <v>13</v>
      </c>
      <c r="F8" s="2">
        <v>1</v>
      </c>
      <c r="G8" s="2">
        <v>9.34</v>
      </c>
      <c r="H8" s="4">
        <f t="shared" si="0"/>
        <v>6.127974</v>
      </c>
      <c r="I8" s="4">
        <f t="shared" si="1"/>
        <v>6.127974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3619</v>
      </c>
      <c r="C9" s="3" t="s">
        <v>3620</v>
      </c>
      <c r="D9" s="3" t="s">
        <v>3621</v>
      </c>
      <c r="E9" s="3" t="s">
        <v>13</v>
      </c>
      <c r="F9" s="2">
        <v>1</v>
      </c>
      <c r="G9" s="2">
        <v>9.34</v>
      </c>
      <c r="H9" s="4">
        <f t="shared" si="0"/>
        <v>6.127974</v>
      </c>
      <c r="I9" s="4">
        <f t="shared" si="1"/>
        <v>6.127974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3625</v>
      </c>
      <c r="C10" s="3" t="s">
        <v>3626</v>
      </c>
      <c r="D10" s="3" t="s">
        <v>3627</v>
      </c>
      <c r="E10" s="3" t="s">
        <v>13</v>
      </c>
      <c r="F10" s="2">
        <v>1</v>
      </c>
      <c r="G10" s="2">
        <v>9.9</v>
      </c>
      <c r="H10" s="4">
        <f t="shared" si="0"/>
        <v>6.4953900000000004</v>
      </c>
      <c r="I10" s="4">
        <f t="shared" si="1"/>
        <v>6.4953900000000004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3625</v>
      </c>
      <c r="C11" s="3" t="s">
        <v>3626</v>
      </c>
      <c r="D11" s="3" t="s">
        <v>3627</v>
      </c>
      <c r="E11" s="3" t="s">
        <v>13</v>
      </c>
      <c r="F11" s="2">
        <v>1</v>
      </c>
      <c r="G11" s="2">
        <v>9.9</v>
      </c>
      <c r="H11" s="4">
        <f t="shared" si="0"/>
        <v>6.4953900000000004</v>
      </c>
      <c r="I11" s="4">
        <f t="shared" si="1"/>
        <v>6.4953900000000004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3625</v>
      </c>
      <c r="C12" s="3" t="s">
        <v>3626</v>
      </c>
      <c r="D12" s="3" t="s">
        <v>3627</v>
      </c>
      <c r="E12" s="3" t="s">
        <v>13</v>
      </c>
      <c r="F12" s="2">
        <v>1</v>
      </c>
      <c r="G12" s="2">
        <v>9.9</v>
      </c>
      <c r="H12" s="4">
        <f t="shared" si="0"/>
        <v>6.4953900000000004</v>
      </c>
      <c r="I12" s="4">
        <f t="shared" si="1"/>
        <v>6.4953900000000004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3625</v>
      </c>
      <c r="C13" s="3" t="s">
        <v>3626</v>
      </c>
      <c r="D13" s="3" t="s">
        <v>3627</v>
      </c>
      <c r="E13" s="3" t="s">
        <v>13</v>
      </c>
      <c r="F13" s="2">
        <v>1</v>
      </c>
      <c r="G13" s="2">
        <v>9.9</v>
      </c>
      <c r="H13" s="4">
        <f t="shared" si="0"/>
        <v>6.4953900000000004</v>
      </c>
      <c r="I13" s="4">
        <f t="shared" si="1"/>
        <v>6.4953900000000004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3628</v>
      </c>
      <c r="C14" s="3" t="s">
        <v>3629</v>
      </c>
      <c r="D14" s="3" t="s">
        <v>3630</v>
      </c>
      <c r="E14" s="3" t="s">
        <v>13</v>
      </c>
      <c r="F14" s="2">
        <v>1</v>
      </c>
      <c r="G14" s="2">
        <v>9.9</v>
      </c>
      <c r="H14" s="4">
        <f t="shared" si="0"/>
        <v>6.4953900000000004</v>
      </c>
      <c r="I14" s="4">
        <f t="shared" si="1"/>
        <v>6.4953900000000004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3628</v>
      </c>
      <c r="C15" s="3" t="s">
        <v>3629</v>
      </c>
      <c r="D15" s="3" t="s">
        <v>3630</v>
      </c>
      <c r="E15" s="3" t="s">
        <v>13</v>
      </c>
      <c r="F15" s="2">
        <v>1</v>
      </c>
      <c r="G15" s="2">
        <v>9.9</v>
      </c>
      <c r="H15" s="4">
        <f t="shared" si="0"/>
        <v>6.4953900000000004</v>
      </c>
      <c r="I15" s="4">
        <f t="shared" si="1"/>
        <v>6.4953900000000004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3628</v>
      </c>
      <c r="C16" s="3" t="s">
        <v>3629</v>
      </c>
      <c r="D16" s="3" t="s">
        <v>3630</v>
      </c>
      <c r="E16" s="3" t="s">
        <v>13</v>
      </c>
      <c r="F16" s="2">
        <v>1</v>
      </c>
      <c r="G16" s="2">
        <v>9.9</v>
      </c>
      <c r="H16" s="4">
        <f t="shared" si="0"/>
        <v>6.4953900000000004</v>
      </c>
      <c r="I16" s="4">
        <f t="shared" si="1"/>
        <v>6.4953900000000004</v>
      </c>
      <c r="J16" s="3" t="s">
        <v>770</v>
      </c>
      <c r="K16" s="3" t="s">
        <v>59</v>
      </c>
    </row>
    <row r="17" spans="1:11" x14ac:dyDescent="0.2">
      <c r="A17" s="2">
        <v>15</v>
      </c>
      <c r="B17" s="3" t="s">
        <v>3628</v>
      </c>
      <c r="C17" s="3" t="s">
        <v>3629</v>
      </c>
      <c r="D17" s="3" t="s">
        <v>3630</v>
      </c>
      <c r="E17" s="3" t="s">
        <v>13</v>
      </c>
      <c r="F17" s="2">
        <v>1</v>
      </c>
      <c r="G17" s="2">
        <v>9.9</v>
      </c>
      <c r="H17" s="4">
        <f t="shared" si="0"/>
        <v>6.4953900000000004</v>
      </c>
      <c r="I17" s="4">
        <f t="shared" si="1"/>
        <v>6.4953900000000004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3628</v>
      </c>
      <c r="C18" s="3" t="s">
        <v>3629</v>
      </c>
      <c r="D18" s="3" t="s">
        <v>3630</v>
      </c>
      <c r="E18" s="3" t="s">
        <v>13</v>
      </c>
      <c r="F18" s="2">
        <v>1</v>
      </c>
      <c r="G18" s="2">
        <v>9.9</v>
      </c>
      <c r="H18" s="4">
        <f t="shared" si="0"/>
        <v>6.4953900000000004</v>
      </c>
      <c r="I18" s="4">
        <f t="shared" si="1"/>
        <v>6.4953900000000004</v>
      </c>
      <c r="J18" s="3" t="s">
        <v>770</v>
      </c>
      <c r="K18" s="3" t="s">
        <v>59</v>
      </c>
    </row>
    <row r="19" spans="1:11" x14ac:dyDescent="0.2">
      <c r="A19" s="2">
        <v>17</v>
      </c>
      <c r="B19" s="3" t="s">
        <v>3628</v>
      </c>
      <c r="C19" s="3" t="s">
        <v>3629</v>
      </c>
      <c r="D19" s="3" t="s">
        <v>3630</v>
      </c>
      <c r="E19" s="3" t="s">
        <v>13</v>
      </c>
      <c r="F19" s="2">
        <v>1</v>
      </c>
      <c r="G19" s="2">
        <v>9.9</v>
      </c>
      <c r="H19" s="4">
        <f t="shared" si="0"/>
        <v>6.4953900000000004</v>
      </c>
      <c r="I19" s="4">
        <f t="shared" si="1"/>
        <v>6.4953900000000004</v>
      </c>
      <c r="J19" s="3" t="s">
        <v>770</v>
      </c>
      <c r="K19" s="3" t="s">
        <v>59</v>
      </c>
    </row>
    <row r="20" spans="1:11" x14ac:dyDescent="0.2">
      <c r="A20" s="2">
        <v>18</v>
      </c>
      <c r="B20" s="3" t="s">
        <v>3631</v>
      </c>
      <c r="C20" s="3" t="s">
        <v>3632</v>
      </c>
      <c r="D20" s="3" t="s">
        <v>3633</v>
      </c>
      <c r="E20" s="3" t="s">
        <v>13</v>
      </c>
      <c r="F20" s="2">
        <v>1</v>
      </c>
      <c r="G20" s="2">
        <v>11.56</v>
      </c>
      <c r="H20" s="4">
        <f t="shared" si="0"/>
        <v>7.5845159999999998</v>
      </c>
      <c r="I20" s="4">
        <f t="shared" si="1"/>
        <v>7.5845159999999998</v>
      </c>
      <c r="J20" s="3" t="s">
        <v>14</v>
      </c>
      <c r="K20" s="3" t="s">
        <v>59</v>
      </c>
    </row>
    <row r="21" spans="1:11" x14ac:dyDescent="0.2">
      <c r="A21" s="2">
        <v>19</v>
      </c>
      <c r="B21" s="3" t="s">
        <v>3634</v>
      </c>
      <c r="C21" s="3" t="s">
        <v>3635</v>
      </c>
      <c r="D21" s="3" t="s">
        <v>3636</v>
      </c>
      <c r="E21" s="3" t="s">
        <v>13</v>
      </c>
      <c r="F21" s="2">
        <v>1</v>
      </c>
      <c r="G21" s="2">
        <v>11.56</v>
      </c>
      <c r="H21" s="4">
        <f t="shared" si="0"/>
        <v>7.5845159999999998</v>
      </c>
      <c r="I21" s="4">
        <f t="shared" si="1"/>
        <v>7.5845159999999998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3631</v>
      </c>
      <c r="C22" s="3" t="s">
        <v>3632</v>
      </c>
      <c r="D22" s="3" t="s">
        <v>3633</v>
      </c>
      <c r="E22" s="3" t="s">
        <v>13</v>
      </c>
      <c r="F22" s="2">
        <v>1</v>
      </c>
      <c r="G22" s="2">
        <v>11.56</v>
      </c>
      <c r="H22" s="4">
        <f t="shared" si="0"/>
        <v>7.5845159999999998</v>
      </c>
      <c r="I22" s="4">
        <f t="shared" si="1"/>
        <v>7.5845159999999998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3631</v>
      </c>
      <c r="C23" s="3" t="s">
        <v>3632</v>
      </c>
      <c r="D23" s="3" t="s">
        <v>3633</v>
      </c>
      <c r="E23" s="3" t="s">
        <v>13</v>
      </c>
      <c r="F23" s="2">
        <v>1</v>
      </c>
      <c r="G23" s="2">
        <v>11.56</v>
      </c>
      <c r="H23" s="4">
        <f t="shared" si="0"/>
        <v>7.5845159999999998</v>
      </c>
      <c r="I23" s="4">
        <f t="shared" si="1"/>
        <v>7.5845159999999998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3631</v>
      </c>
      <c r="C24" s="3" t="s">
        <v>3632</v>
      </c>
      <c r="D24" s="3" t="s">
        <v>3633</v>
      </c>
      <c r="E24" s="3" t="s">
        <v>13</v>
      </c>
      <c r="F24" s="2">
        <v>1</v>
      </c>
      <c r="G24" s="2">
        <v>11.56</v>
      </c>
      <c r="H24" s="4">
        <f t="shared" si="0"/>
        <v>7.5845159999999998</v>
      </c>
      <c r="I24" s="4">
        <f t="shared" si="1"/>
        <v>7.5845159999999998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3631</v>
      </c>
      <c r="C25" s="3" t="s">
        <v>3632</v>
      </c>
      <c r="D25" s="3" t="s">
        <v>3633</v>
      </c>
      <c r="E25" s="3" t="s">
        <v>13</v>
      </c>
      <c r="F25" s="2">
        <v>1</v>
      </c>
      <c r="G25" s="2">
        <v>11.56</v>
      </c>
      <c r="H25" s="4">
        <f t="shared" si="0"/>
        <v>7.5845159999999998</v>
      </c>
      <c r="I25" s="4">
        <f t="shared" si="1"/>
        <v>7.5845159999999998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3631</v>
      </c>
      <c r="C26" s="3" t="s">
        <v>3632</v>
      </c>
      <c r="D26" s="3" t="s">
        <v>3633</v>
      </c>
      <c r="E26" s="3" t="s">
        <v>13</v>
      </c>
      <c r="F26" s="2">
        <v>1</v>
      </c>
      <c r="G26" s="2">
        <v>11.56</v>
      </c>
      <c r="H26" s="4">
        <f t="shared" si="0"/>
        <v>7.5845159999999998</v>
      </c>
      <c r="I26" s="4">
        <f t="shared" si="1"/>
        <v>7.5845159999999998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3634</v>
      </c>
      <c r="C27" s="3" t="s">
        <v>3635</v>
      </c>
      <c r="D27" s="3" t="s">
        <v>3636</v>
      </c>
      <c r="E27" s="3" t="s">
        <v>13</v>
      </c>
      <c r="F27" s="2">
        <v>1</v>
      </c>
      <c r="G27" s="2">
        <v>11.56</v>
      </c>
      <c r="H27" s="4">
        <f t="shared" si="0"/>
        <v>7.5845159999999998</v>
      </c>
      <c r="I27" s="4">
        <f t="shared" si="1"/>
        <v>7.5845159999999998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3637</v>
      </c>
      <c r="C28" s="3" t="s">
        <v>3638</v>
      </c>
      <c r="D28" s="3" t="s">
        <v>3639</v>
      </c>
      <c r="E28" s="3" t="s">
        <v>13</v>
      </c>
      <c r="F28" s="2">
        <v>1</v>
      </c>
      <c r="G28" s="2">
        <v>11</v>
      </c>
      <c r="H28" s="4">
        <f t="shared" si="0"/>
        <v>7.2171000000000003</v>
      </c>
      <c r="I28" s="4">
        <f t="shared" si="1"/>
        <v>7.2171000000000003</v>
      </c>
      <c r="J28" s="3" t="s">
        <v>770</v>
      </c>
      <c r="K28" s="3" t="s">
        <v>59</v>
      </c>
    </row>
    <row r="29" spans="1:11" x14ac:dyDescent="0.2">
      <c r="A29" s="2">
        <v>27</v>
      </c>
      <c r="B29" s="3" t="s">
        <v>3637</v>
      </c>
      <c r="C29" s="3" t="s">
        <v>3638</v>
      </c>
      <c r="D29" s="3" t="s">
        <v>3639</v>
      </c>
      <c r="E29" s="3" t="s">
        <v>13</v>
      </c>
      <c r="F29" s="2">
        <v>1</v>
      </c>
      <c r="G29" s="2">
        <v>11</v>
      </c>
      <c r="H29" s="4">
        <f t="shared" si="0"/>
        <v>7.2171000000000003</v>
      </c>
      <c r="I29" s="4">
        <f t="shared" si="1"/>
        <v>7.2171000000000003</v>
      </c>
      <c r="J29" s="3" t="s">
        <v>770</v>
      </c>
      <c r="K29" s="3" t="s">
        <v>59</v>
      </c>
    </row>
    <row r="30" spans="1:11" x14ac:dyDescent="0.2">
      <c r="A30" s="2">
        <v>28</v>
      </c>
      <c r="B30" s="3" t="s">
        <v>3640</v>
      </c>
      <c r="C30" s="3" t="s">
        <v>3641</v>
      </c>
      <c r="D30" s="3" t="s">
        <v>3642</v>
      </c>
      <c r="E30" s="3" t="s">
        <v>13</v>
      </c>
      <c r="F30" s="2">
        <v>4</v>
      </c>
      <c r="G30" s="2">
        <v>9.34</v>
      </c>
      <c r="H30" s="4">
        <f t="shared" si="0"/>
        <v>6.127974</v>
      </c>
      <c r="I30" s="4">
        <f t="shared" si="1"/>
        <v>24.511896</v>
      </c>
      <c r="J30" s="3" t="s">
        <v>770</v>
      </c>
      <c r="K30" s="3" t="s">
        <v>59</v>
      </c>
    </row>
    <row r="31" spans="1:11" x14ac:dyDescent="0.2">
      <c r="A31" s="2">
        <v>29</v>
      </c>
      <c r="B31" s="3" t="s">
        <v>3640</v>
      </c>
      <c r="C31" s="3" t="s">
        <v>3641</v>
      </c>
      <c r="D31" s="3" t="s">
        <v>3642</v>
      </c>
      <c r="E31" s="3" t="s">
        <v>13</v>
      </c>
      <c r="F31" s="2">
        <v>2</v>
      </c>
      <c r="G31" s="2">
        <v>9.34</v>
      </c>
      <c r="H31" s="4">
        <f t="shared" si="0"/>
        <v>6.127974</v>
      </c>
      <c r="I31" s="4">
        <f t="shared" si="1"/>
        <v>12.255948</v>
      </c>
      <c r="J31" s="3" t="s">
        <v>770</v>
      </c>
      <c r="K31" s="3" t="s">
        <v>59</v>
      </c>
    </row>
    <row r="32" spans="1:11" x14ac:dyDescent="0.2">
      <c r="A32" s="2">
        <v>30</v>
      </c>
      <c r="B32" s="3" t="s">
        <v>3640</v>
      </c>
      <c r="C32" s="3" t="s">
        <v>3641</v>
      </c>
      <c r="D32" s="3" t="s">
        <v>3642</v>
      </c>
      <c r="E32" s="3" t="s">
        <v>13</v>
      </c>
      <c r="F32" s="2">
        <v>1</v>
      </c>
      <c r="G32" s="2">
        <v>9.34</v>
      </c>
      <c r="H32" s="4">
        <f t="shared" si="0"/>
        <v>6.127974</v>
      </c>
      <c r="I32" s="4">
        <f t="shared" si="1"/>
        <v>6.127974</v>
      </c>
      <c r="J32" s="3" t="s">
        <v>770</v>
      </c>
      <c r="K32" s="3" t="s">
        <v>59</v>
      </c>
    </row>
    <row r="33" spans="1:11" x14ac:dyDescent="0.2">
      <c r="A33" s="2">
        <v>31</v>
      </c>
      <c r="B33" s="3" t="s">
        <v>3640</v>
      </c>
      <c r="C33" s="3" t="s">
        <v>3641</v>
      </c>
      <c r="D33" s="3" t="s">
        <v>3642</v>
      </c>
      <c r="E33" s="3" t="s">
        <v>13</v>
      </c>
      <c r="F33" s="2">
        <v>1</v>
      </c>
      <c r="G33" s="2">
        <v>9.34</v>
      </c>
      <c r="H33" s="4">
        <f t="shared" si="0"/>
        <v>6.127974</v>
      </c>
      <c r="I33" s="4">
        <f t="shared" si="1"/>
        <v>6.127974</v>
      </c>
      <c r="J33" s="3" t="s">
        <v>770</v>
      </c>
      <c r="K33" s="3" t="s">
        <v>59</v>
      </c>
    </row>
    <row r="34" spans="1:11" x14ac:dyDescent="0.2">
      <c r="A34" s="2">
        <v>32</v>
      </c>
      <c r="B34" s="3" t="s">
        <v>3640</v>
      </c>
      <c r="C34" s="3" t="s">
        <v>3641</v>
      </c>
      <c r="D34" s="3" t="s">
        <v>3642</v>
      </c>
      <c r="E34" s="3" t="s">
        <v>13</v>
      </c>
      <c r="F34" s="2">
        <v>1</v>
      </c>
      <c r="G34" s="2">
        <v>9.34</v>
      </c>
      <c r="H34" s="4">
        <f t="shared" si="0"/>
        <v>6.127974</v>
      </c>
      <c r="I34" s="4">
        <f t="shared" si="1"/>
        <v>6.127974</v>
      </c>
      <c r="J34" s="3" t="s">
        <v>770</v>
      </c>
      <c r="K34" s="3" t="s">
        <v>59</v>
      </c>
    </row>
    <row r="35" spans="1:11" x14ac:dyDescent="0.2">
      <c r="A35" s="2">
        <v>33</v>
      </c>
      <c r="B35" s="3" t="s">
        <v>3643</v>
      </c>
      <c r="C35" s="3" t="s">
        <v>3644</v>
      </c>
      <c r="D35" s="3" t="s">
        <v>3645</v>
      </c>
      <c r="E35" s="3" t="s">
        <v>13</v>
      </c>
      <c r="F35" s="2">
        <v>1</v>
      </c>
      <c r="G35" s="2">
        <v>9.34</v>
      </c>
      <c r="H35" s="4">
        <f t="shared" si="0"/>
        <v>6.127974</v>
      </c>
      <c r="I35" s="4">
        <f t="shared" si="1"/>
        <v>6.127974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3643</v>
      </c>
      <c r="C36" s="3" t="s">
        <v>3644</v>
      </c>
      <c r="D36" s="3" t="s">
        <v>3645</v>
      </c>
      <c r="E36" s="3" t="s">
        <v>13</v>
      </c>
      <c r="F36" s="2">
        <v>1</v>
      </c>
      <c r="G36" s="2">
        <v>9.34</v>
      </c>
      <c r="H36" s="4">
        <f t="shared" si="0"/>
        <v>6.127974</v>
      </c>
      <c r="I36" s="4">
        <f t="shared" si="1"/>
        <v>6.127974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3643</v>
      </c>
      <c r="C37" s="3" t="s">
        <v>3644</v>
      </c>
      <c r="D37" s="3" t="s">
        <v>3645</v>
      </c>
      <c r="E37" s="3" t="s">
        <v>13</v>
      </c>
      <c r="F37" s="2">
        <v>1</v>
      </c>
      <c r="G37" s="2">
        <v>9.34</v>
      </c>
      <c r="H37" s="4">
        <f t="shared" si="0"/>
        <v>6.127974</v>
      </c>
      <c r="I37" s="4">
        <f t="shared" si="1"/>
        <v>6.127974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3640</v>
      </c>
      <c r="C38" s="3" t="s">
        <v>3641</v>
      </c>
      <c r="D38" s="3" t="s">
        <v>3642</v>
      </c>
      <c r="E38" s="3" t="s">
        <v>13</v>
      </c>
      <c r="F38" s="2">
        <v>1</v>
      </c>
      <c r="G38" s="2">
        <v>9.34</v>
      </c>
      <c r="H38" s="4">
        <f t="shared" si="0"/>
        <v>6.127974</v>
      </c>
      <c r="I38" s="4">
        <f t="shared" si="1"/>
        <v>6.127974</v>
      </c>
      <c r="J38" s="3" t="s">
        <v>770</v>
      </c>
      <c r="K38" s="3" t="s">
        <v>59</v>
      </c>
    </row>
    <row r="39" spans="1:11" x14ac:dyDescent="0.2">
      <c r="A39" s="2">
        <v>37</v>
      </c>
      <c r="B39" s="3" t="s">
        <v>3646</v>
      </c>
      <c r="C39" s="3" t="s">
        <v>3647</v>
      </c>
      <c r="D39" s="3" t="s">
        <v>3648</v>
      </c>
      <c r="E39" s="3" t="s">
        <v>13</v>
      </c>
      <c r="F39" s="2">
        <v>1</v>
      </c>
      <c r="G39" s="2">
        <v>11</v>
      </c>
      <c r="H39" s="4">
        <f t="shared" si="0"/>
        <v>7.2171000000000003</v>
      </c>
      <c r="I39" s="4">
        <f t="shared" si="1"/>
        <v>7.2171000000000003</v>
      </c>
      <c r="J39" s="3" t="s">
        <v>770</v>
      </c>
      <c r="K39" s="3" t="s">
        <v>59</v>
      </c>
    </row>
    <row r="40" spans="1:11" x14ac:dyDescent="0.2">
      <c r="A40" s="2">
        <v>38</v>
      </c>
      <c r="B40" s="3" t="s">
        <v>3646</v>
      </c>
      <c r="C40" s="3" t="s">
        <v>3647</v>
      </c>
      <c r="D40" s="3" t="s">
        <v>3648</v>
      </c>
      <c r="E40" s="3" t="s">
        <v>13</v>
      </c>
      <c r="F40" s="2">
        <v>1</v>
      </c>
      <c r="G40" s="2">
        <v>11</v>
      </c>
      <c r="H40" s="4">
        <f t="shared" si="0"/>
        <v>7.2171000000000003</v>
      </c>
      <c r="I40" s="4">
        <f t="shared" si="1"/>
        <v>7.2171000000000003</v>
      </c>
      <c r="J40" s="3" t="s">
        <v>770</v>
      </c>
      <c r="K40" s="3" t="s">
        <v>59</v>
      </c>
    </row>
    <row r="41" spans="1:11" x14ac:dyDescent="0.2">
      <c r="A41" s="2">
        <v>39</v>
      </c>
      <c r="B41" s="3" t="s">
        <v>3646</v>
      </c>
      <c r="C41" s="3" t="s">
        <v>3647</v>
      </c>
      <c r="D41" s="3" t="s">
        <v>3648</v>
      </c>
      <c r="E41" s="3" t="s">
        <v>13</v>
      </c>
      <c r="F41" s="2">
        <v>1</v>
      </c>
      <c r="G41" s="2">
        <v>11</v>
      </c>
      <c r="H41" s="4">
        <f t="shared" si="0"/>
        <v>7.2171000000000003</v>
      </c>
      <c r="I41" s="4">
        <f t="shared" si="1"/>
        <v>7.2171000000000003</v>
      </c>
      <c r="J41" s="3" t="s">
        <v>770</v>
      </c>
      <c r="K41" s="3" t="s">
        <v>59</v>
      </c>
    </row>
    <row r="42" spans="1:11" x14ac:dyDescent="0.2">
      <c r="A42" s="2">
        <v>40</v>
      </c>
      <c r="B42" s="3" t="s">
        <v>3646</v>
      </c>
      <c r="C42" s="3" t="s">
        <v>3647</v>
      </c>
      <c r="D42" s="3" t="s">
        <v>3648</v>
      </c>
      <c r="E42" s="3" t="s">
        <v>13</v>
      </c>
      <c r="F42" s="2">
        <v>1</v>
      </c>
      <c r="G42" s="2">
        <v>11</v>
      </c>
      <c r="H42" s="4">
        <f t="shared" si="0"/>
        <v>7.2171000000000003</v>
      </c>
      <c r="I42" s="4">
        <f t="shared" si="1"/>
        <v>7.2171000000000003</v>
      </c>
      <c r="J42" s="3" t="s">
        <v>770</v>
      </c>
      <c r="K42" s="3" t="s">
        <v>59</v>
      </c>
    </row>
    <row r="43" spans="1:11" x14ac:dyDescent="0.2">
      <c r="A43" s="2">
        <v>41</v>
      </c>
      <c r="B43" s="3" t="s">
        <v>3646</v>
      </c>
      <c r="C43" s="3" t="s">
        <v>3647</v>
      </c>
      <c r="D43" s="3" t="s">
        <v>3648</v>
      </c>
      <c r="E43" s="3" t="s">
        <v>13</v>
      </c>
      <c r="F43" s="2">
        <v>1</v>
      </c>
      <c r="G43" s="2">
        <v>11</v>
      </c>
      <c r="H43" s="4">
        <f t="shared" si="0"/>
        <v>7.2171000000000003</v>
      </c>
      <c r="I43" s="4">
        <f t="shared" si="1"/>
        <v>7.2171000000000003</v>
      </c>
      <c r="J43" s="3" t="s">
        <v>770</v>
      </c>
      <c r="K43" s="3" t="s">
        <v>59</v>
      </c>
    </row>
    <row r="44" spans="1:11" x14ac:dyDescent="0.2">
      <c r="A44" s="2">
        <v>42</v>
      </c>
      <c r="B44" s="3" t="s">
        <v>3646</v>
      </c>
      <c r="C44" s="3" t="s">
        <v>3647</v>
      </c>
      <c r="D44" s="3" t="s">
        <v>3648</v>
      </c>
      <c r="E44" s="3" t="s">
        <v>13</v>
      </c>
      <c r="F44" s="2">
        <v>1</v>
      </c>
      <c r="G44" s="2">
        <v>11</v>
      </c>
      <c r="H44" s="4">
        <f t="shared" si="0"/>
        <v>7.2171000000000003</v>
      </c>
      <c r="I44" s="4">
        <f t="shared" si="1"/>
        <v>7.2171000000000003</v>
      </c>
      <c r="J44" s="3" t="s">
        <v>770</v>
      </c>
      <c r="K44" s="3" t="s">
        <v>59</v>
      </c>
    </row>
    <row r="45" spans="1:11" x14ac:dyDescent="0.2">
      <c r="A45" s="2">
        <v>43</v>
      </c>
      <c r="B45" s="3" t="s">
        <v>3646</v>
      </c>
      <c r="C45" s="3" t="s">
        <v>3647</v>
      </c>
      <c r="D45" s="3" t="s">
        <v>3648</v>
      </c>
      <c r="E45" s="3" t="s">
        <v>13</v>
      </c>
      <c r="F45" s="2">
        <v>1</v>
      </c>
      <c r="G45" s="2">
        <v>11</v>
      </c>
      <c r="H45" s="4">
        <f t="shared" si="0"/>
        <v>7.2171000000000003</v>
      </c>
      <c r="I45" s="4">
        <f t="shared" si="1"/>
        <v>7.2171000000000003</v>
      </c>
      <c r="J45" s="3" t="s">
        <v>770</v>
      </c>
      <c r="K45" s="3" t="s">
        <v>59</v>
      </c>
    </row>
    <row r="46" spans="1:11" x14ac:dyDescent="0.2">
      <c r="A46" s="2">
        <v>44</v>
      </c>
      <c r="B46" s="3" t="s">
        <v>3646</v>
      </c>
      <c r="C46" s="3" t="s">
        <v>3647</v>
      </c>
      <c r="D46" s="3" t="s">
        <v>3648</v>
      </c>
      <c r="E46" s="3" t="s">
        <v>13</v>
      </c>
      <c r="F46" s="2">
        <v>1</v>
      </c>
      <c r="G46" s="2">
        <v>11</v>
      </c>
      <c r="H46" s="4">
        <f t="shared" si="0"/>
        <v>7.2171000000000003</v>
      </c>
      <c r="I46" s="4">
        <f t="shared" si="1"/>
        <v>7.2171000000000003</v>
      </c>
      <c r="J46" s="3" t="s">
        <v>770</v>
      </c>
      <c r="K46" s="3" t="s">
        <v>59</v>
      </c>
    </row>
    <row r="47" spans="1:11" x14ac:dyDescent="0.2">
      <c r="A47" s="2">
        <v>45</v>
      </c>
      <c r="B47" s="3" t="s">
        <v>3649</v>
      </c>
      <c r="C47" s="3" t="s">
        <v>3650</v>
      </c>
      <c r="D47" s="3" t="s">
        <v>3651</v>
      </c>
      <c r="E47" s="3" t="s">
        <v>13</v>
      </c>
      <c r="F47" s="2">
        <v>1</v>
      </c>
      <c r="G47" s="2">
        <v>11</v>
      </c>
      <c r="H47" s="4">
        <f t="shared" si="0"/>
        <v>7.2171000000000003</v>
      </c>
      <c r="I47" s="4">
        <f t="shared" si="1"/>
        <v>7.2171000000000003</v>
      </c>
      <c r="J47" s="3" t="s">
        <v>770</v>
      </c>
      <c r="K47" s="3" t="s">
        <v>59</v>
      </c>
    </row>
    <row r="48" spans="1:11" x14ac:dyDescent="0.2">
      <c r="A48" s="2">
        <v>46</v>
      </c>
      <c r="B48" s="3" t="s">
        <v>3649</v>
      </c>
      <c r="C48" s="3" t="s">
        <v>3650</v>
      </c>
      <c r="D48" s="3" t="s">
        <v>3651</v>
      </c>
      <c r="E48" s="3" t="s">
        <v>13</v>
      </c>
      <c r="F48" s="2">
        <v>1</v>
      </c>
      <c r="G48" s="2">
        <v>11</v>
      </c>
      <c r="H48" s="4">
        <f t="shared" si="0"/>
        <v>7.2171000000000003</v>
      </c>
      <c r="I48" s="4">
        <f t="shared" si="1"/>
        <v>7.2171000000000003</v>
      </c>
      <c r="J48" s="3" t="s">
        <v>770</v>
      </c>
      <c r="K48" s="3" t="s">
        <v>59</v>
      </c>
    </row>
    <row r="49" spans="1:11" x14ac:dyDescent="0.2">
      <c r="A49" s="2">
        <v>47</v>
      </c>
      <c r="B49" s="3" t="s">
        <v>3649</v>
      </c>
      <c r="C49" s="3" t="s">
        <v>3650</v>
      </c>
      <c r="D49" s="3" t="s">
        <v>3651</v>
      </c>
      <c r="E49" s="3" t="s">
        <v>13</v>
      </c>
      <c r="F49" s="2">
        <v>1</v>
      </c>
      <c r="G49" s="2">
        <v>11</v>
      </c>
      <c r="H49" s="4">
        <f t="shared" si="0"/>
        <v>7.2171000000000003</v>
      </c>
      <c r="I49" s="4">
        <f t="shared" si="1"/>
        <v>7.2171000000000003</v>
      </c>
      <c r="J49" s="3" t="s">
        <v>770</v>
      </c>
      <c r="K49" s="3" t="s">
        <v>59</v>
      </c>
    </row>
    <row r="50" spans="1:11" x14ac:dyDescent="0.2">
      <c r="A50" s="2">
        <v>48</v>
      </c>
      <c r="B50" s="3" t="s">
        <v>3652</v>
      </c>
      <c r="C50" s="3" t="s">
        <v>3653</v>
      </c>
      <c r="D50" s="3" t="s">
        <v>3654</v>
      </c>
      <c r="E50" s="3" t="s">
        <v>13</v>
      </c>
      <c r="F50" s="2">
        <v>1</v>
      </c>
      <c r="G50" s="2">
        <v>11</v>
      </c>
      <c r="H50" s="4">
        <f t="shared" si="0"/>
        <v>7.2171000000000003</v>
      </c>
      <c r="I50" s="4">
        <f t="shared" si="1"/>
        <v>7.2171000000000003</v>
      </c>
      <c r="J50" s="3" t="s">
        <v>770</v>
      </c>
      <c r="K50" s="3" t="s">
        <v>59</v>
      </c>
    </row>
    <row r="51" spans="1:11" x14ac:dyDescent="0.2">
      <c r="A51" s="2">
        <v>49</v>
      </c>
      <c r="B51" s="3" t="s">
        <v>3652</v>
      </c>
      <c r="C51" s="3" t="s">
        <v>3653</v>
      </c>
      <c r="D51" s="3" t="s">
        <v>3654</v>
      </c>
      <c r="E51" s="3" t="s">
        <v>13</v>
      </c>
      <c r="F51" s="2">
        <v>1</v>
      </c>
      <c r="G51" s="2">
        <v>11</v>
      </c>
      <c r="H51" s="4">
        <f t="shared" si="0"/>
        <v>7.2171000000000003</v>
      </c>
      <c r="I51" s="4">
        <f t="shared" si="1"/>
        <v>7.2171000000000003</v>
      </c>
      <c r="J51" s="3" t="s">
        <v>770</v>
      </c>
      <c r="K51" s="3" t="s">
        <v>59</v>
      </c>
    </row>
    <row r="52" spans="1:11" x14ac:dyDescent="0.2">
      <c r="A52" s="2">
        <v>50</v>
      </c>
      <c r="B52" s="3" t="s">
        <v>3655</v>
      </c>
      <c r="C52" s="3" t="s">
        <v>3656</v>
      </c>
      <c r="D52" s="3" t="s">
        <v>3657</v>
      </c>
      <c r="E52" s="3" t="s">
        <v>13</v>
      </c>
      <c r="F52" s="2">
        <v>1</v>
      </c>
      <c r="G52" s="2">
        <v>9.9</v>
      </c>
      <c r="H52" s="4">
        <f t="shared" si="0"/>
        <v>6.4953900000000004</v>
      </c>
      <c r="I52" s="4">
        <f t="shared" si="1"/>
        <v>6.4953900000000004</v>
      </c>
      <c r="J52" s="3" t="s">
        <v>295</v>
      </c>
      <c r="K52" s="3" t="s">
        <v>59</v>
      </c>
    </row>
    <row r="53" spans="1:11" x14ac:dyDescent="0.2">
      <c r="A53" s="2">
        <v>51</v>
      </c>
      <c r="B53" s="3" t="s">
        <v>3658</v>
      </c>
      <c r="C53" s="3" t="s">
        <v>3659</v>
      </c>
      <c r="D53" s="3" t="s">
        <v>3660</v>
      </c>
      <c r="E53" s="3" t="s">
        <v>13</v>
      </c>
      <c r="F53" s="2">
        <v>1</v>
      </c>
      <c r="G53" s="2">
        <v>9.9</v>
      </c>
      <c r="H53" s="4">
        <f t="shared" si="0"/>
        <v>6.4953900000000004</v>
      </c>
      <c r="I53" s="4">
        <f t="shared" si="1"/>
        <v>6.4953900000000004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3661</v>
      </c>
      <c r="C54" s="3" t="s">
        <v>3662</v>
      </c>
      <c r="D54" s="3" t="s">
        <v>3663</v>
      </c>
      <c r="E54" s="3" t="s">
        <v>13</v>
      </c>
      <c r="F54" s="2">
        <v>1</v>
      </c>
      <c r="G54" s="2">
        <v>9.9</v>
      </c>
      <c r="H54" s="4">
        <f t="shared" si="0"/>
        <v>6.4953900000000004</v>
      </c>
      <c r="I54" s="4">
        <f t="shared" si="1"/>
        <v>6.4953900000000004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3661</v>
      </c>
      <c r="C55" s="3" t="s">
        <v>3662</v>
      </c>
      <c r="D55" s="3" t="s">
        <v>3663</v>
      </c>
      <c r="E55" s="3" t="s">
        <v>13</v>
      </c>
      <c r="F55" s="2">
        <v>1</v>
      </c>
      <c r="G55" s="2">
        <v>9.9</v>
      </c>
      <c r="H55" s="4">
        <f t="shared" si="0"/>
        <v>6.4953900000000004</v>
      </c>
      <c r="I55" s="4">
        <f t="shared" si="1"/>
        <v>6.4953900000000004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3661</v>
      </c>
      <c r="C56" s="3" t="s">
        <v>3662</v>
      </c>
      <c r="D56" s="3" t="s">
        <v>3663</v>
      </c>
      <c r="E56" s="3" t="s">
        <v>13</v>
      </c>
      <c r="F56" s="2">
        <v>1</v>
      </c>
      <c r="G56" s="2">
        <v>9.9</v>
      </c>
      <c r="H56" s="4">
        <f t="shared" si="0"/>
        <v>6.4953900000000004</v>
      </c>
      <c r="I56" s="4">
        <f t="shared" si="1"/>
        <v>6.4953900000000004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3661</v>
      </c>
      <c r="C57" s="3" t="s">
        <v>3662</v>
      </c>
      <c r="D57" s="3" t="s">
        <v>3663</v>
      </c>
      <c r="E57" s="3" t="s">
        <v>13</v>
      </c>
      <c r="F57" s="2">
        <v>1</v>
      </c>
      <c r="G57" s="2">
        <v>9.9</v>
      </c>
      <c r="H57" s="4">
        <f t="shared" si="0"/>
        <v>6.4953900000000004</v>
      </c>
      <c r="I57" s="4">
        <f t="shared" si="1"/>
        <v>6.4953900000000004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3661</v>
      </c>
      <c r="C58" s="3" t="s">
        <v>3662</v>
      </c>
      <c r="D58" s="3" t="s">
        <v>3663</v>
      </c>
      <c r="E58" s="3" t="s">
        <v>13</v>
      </c>
      <c r="F58" s="2">
        <v>1</v>
      </c>
      <c r="G58" s="2">
        <v>9.9</v>
      </c>
      <c r="H58" s="4">
        <f t="shared" si="0"/>
        <v>6.4953900000000004</v>
      </c>
      <c r="I58" s="4">
        <f t="shared" si="1"/>
        <v>6.4953900000000004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3661</v>
      </c>
      <c r="C59" s="3" t="s">
        <v>3662</v>
      </c>
      <c r="D59" s="3" t="s">
        <v>3663</v>
      </c>
      <c r="E59" s="3" t="s">
        <v>13</v>
      </c>
      <c r="F59" s="2">
        <v>1</v>
      </c>
      <c r="G59" s="2">
        <v>9.9</v>
      </c>
      <c r="H59" s="4">
        <f t="shared" si="0"/>
        <v>6.4953900000000004</v>
      </c>
      <c r="I59" s="4">
        <f t="shared" si="1"/>
        <v>6.4953900000000004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3658</v>
      </c>
      <c r="C60" s="3" t="s">
        <v>3659</v>
      </c>
      <c r="D60" s="3" t="s">
        <v>3660</v>
      </c>
      <c r="E60" s="3" t="s">
        <v>13</v>
      </c>
      <c r="F60" s="2">
        <v>1</v>
      </c>
      <c r="G60" s="2">
        <v>9.9</v>
      </c>
      <c r="H60" s="4">
        <f t="shared" si="0"/>
        <v>6.4953900000000004</v>
      </c>
      <c r="I60" s="4">
        <f t="shared" si="1"/>
        <v>6.4953900000000004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3664</v>
      </c>
      <c r="C61" s="3" t="s">
        <v>3665</v>
      </c>
      <c r="D61" s="3" t="s">
        <v>3666</v>
      </c>
      <c r="E61" s="3" t="s">
        <v>13</v>
      </c>
      <c r="F61" s="2">
        <v>1</v>
      </c>
      <c r="G61" s="2">
        <v>9.9</v>
      </c>
      <c r="H61" s="4">
        <f t="shared" si="0"/>
        <v>6.4953900000000004</v>
      </c>
      <c r="I61" s="4">
        <f t="shared" si="1"/>
        <v>6.4953900000000004</v>
      </c>
      <c r="J61" s="3" t="s">
        <v>295</v>
      </c>
      <c r="K61" s="3" t="s">
        <v>59</v>
      </c>
    </row>
    <row r="62" spans="1:11" x14ac:dyDescent="0.2">
      <c r="A62" s="2">
        <v>60</v>
      </c>
      <c r="B62" s="3" t="s">
        <v>3664</v>
      </c>
      <c r="C62" s="3" t="s">
        <v>3665</v>
      </c>
      <c r="D62" s="3" t="s">
        <v>3666</v>
      </c>
      <c r="E62" s="3" t="s">
        <v>13</v>
      </c>
      <c r="F62" s="2">
        <v>1</v>
      </c>
      <c r="G62" s="2">
        <v>9.9</v>
      </c>
      <c r="H62" s="4">
        <f t="shared" si="0"/>
        <v>6.4953900000000004</v>
      </c>
      <c r="I62" s="4">
        <f t="shared" si="1"/>
        <v>6.4953900000000004</v>
      </c>
      <c r="J62" s="3" t="s">
        <v>295</v>
      </c>
      <c r="K62" s="3" t="s">
        <v>59</v>
      </c>
    </row>
    <row r="63" spans="1:11" x14ac:dyDescent="0.2">
      <c r="A63" s="2">
        <v>61</v>
      </c>
      <c r="B63" s="3" t="s">
        <v>3664</v>
      </c>
      <c r="C63" s="3" t="s">
        <v>3665</v>
      </c>
      <c r="D63" s="3" t="s">
        <v>3666</v>
      </c>
      <c r="E63" s="3" t="s">
        <v>13</v>
      </c>
      <c r="F63" s="2">
        <v>1</v>
      </c>
      <c r="G63" s="2">
        <v>9.9</v>
      </c>
      <c r="H63" s="4">
        <f t="shared" si="0"/>
        <v>6.4953900000000004</v>
      </c>
      <c r="I63" s="4">
        <f t="shared" si="1"/>
        <v>6.4953900000000004</v>
      </c>
      <c r="J63" s="3" t="s">
        <v>295</v>
      </c>
      <c r="K63" s="3" t="s">
        <v>59</v>
      </c>
    </row>
    <row r="64" spans="1:11" x14ac:dyDescent="0.2">
      <c r="A64" s="2">
        <v>62</v>
      </c>
      <c r="B64" s="3" t="s">
        <v>3664</v>
      </c>
      <c r="C64" s="3" t="s">
        <v>3665</v>
      </c>
      <c r="D64" s="3" t="s">
        <v>3666</v>
      </c>
      <c r="E64" s="3" t="s">
        <v>13</v>
      </c>
      <c r="F64" s="2">
        <v>1</v>
      </c>
      <c r="G64" s="2">
        <v>9.9</v>
      </c>
      <c r="H64" s="4">
        <f t="shared" si="0"/>
        <v>6.4953900000000004</v>
      </c>
      <c r="I64" s="4">
        <f t="shared" si="1"/>
        <v>6.4953900000000004</v>
      </c>
      <c r="J64" s="3" t="s">
        <v>295</v>
      </c>
      <c r="K64" s="3" t="s">
        <v>59</v>
      </c>
    </row>
    <row r="65" spans="1:11" x14ac:dyDescent="0.2">
      <c r="A65" s="2">
        <v>63</v>
      </c>
      <c r="B65" s="3" t="s">
        <v>3664</v>
      </c>
      <c r="C65" s="3" t="s">
        <v>3665</v>
      </c>
      <c r="D65" s="3" t="s">
        <v>3666</v>
      </c>
      <c r="E65" s="3" t="s">
        <v>13</v>
      </c>
      <c r="F65" s="2">
        <v>1</v>
      </c>
      <c r="G65" s="2">
        <v>9.9</v>
      </c>
      <c r="H65" s="4">
        <f t="shared" si="0"/>
        <v>6.4953900000000004</v>
      </c>
      <c r="I65" s="4">
        <f t="shared" si="1"/>
        <v>6.4953900000000004</v>
      </c>
      <c r="J65" s="3" t="s">
        <v>295</v>
      </c>
      <c r="K65" s="3" t="s">
        <v>59</v>
      </c>
    </row>
    <row r="66" spans="1:11" x14ac:dyDescent="0.2">
      <c r="A66" s="2">
        <v>64</v>
      </c>
      <c r="B66" s="3" t="s">
        <v>3664</v>
      </c>
      <c r="C66" s="3" t="s">
        <v>3665</v>
      </c>
      <c r="D66" s="3" t="s">
        <v>3666</v>
      </c>
      <c r="E66" s="3" t="s">
        <v>13</v>
      </c>
      <c r="F66" s="2">
        <v>1</v>
      </c>
      <c r="G66" s="2">
        <v>9.9</v>
      </c>
      <c r="H66" s="4">
        <f t="shared" si="0"/>
        <v>6.4953900000000004</v>
      </c>
      <c r="I66" s="4">
        <f t="shared" si="1"/>
        <v>6.4953900000000004</v>
      </c>
      <c r="J66" s="3" t="s">
        <v>295</v>
      </c>
      <c r="K66" s="3" t="s">
        <v>59</v>
      </c>
    </row>
    <row r="67" spans="1:11" x14ac:dyDescent="0.2">
      <c r="A67" s="2">
        <v>65</v>
      </c>
      <c r="B67" s="3" t="s">
        <v>3664</v>
      </c>
      <c r="C67" s="3" t="s">
        <v>3665</v>
      </c>
      <c r="D67" s="3" t="s">
        <v>3666</v>
      </c>
      <c r="E67" s="3" t="s">
        <v>13</v>
      </c>
      <c r="F67" s="2">
        <v>1</v>
      </c>
      <c r="G67" s="2">
        <v>9.9</v>
      </c>
      <c r="H67" s="4">
        <f t="shared" si="0"/>
        <v>6.4953900000000004</v>
      </c>
      <c r="I67" s="4">
        <f t="shared" si="1"/>
        <v>6.4953900000000004</v>
      </c>
      <c r="J67" s="3" t="s">
        <v>295</v>
      </c>
      <c r="K67" s="3" t="s">
        <v>59</v>
      </c>
    </row>
    <row r="68" spans="1:11" x14ac:dyDescent="0.2">
      <c r="A68" s="2">
        <v>66</v>
      </c>
      <c r="B68" s="3" t="s">
        <v>3664</v>
      </c>
      <c r="C68" s="3" t="s">
        <v>3665</v>
      </c>
      <c r="D68" s="3" t="s">
        <v>3666</v>
      </c>
      <c r="E68" s="3" t="s">
        <v>13</v>
      </c>
      <c r="F68" s="2">
        <v>1</v>
      </c>
      <c r="G68" s="2">
        <v>9.9</v>
      </c>
      <c r="H68" s="4">
        <f t="shared" ref="H68:H131" si="2">G68*0.9*0.9*0.9*0.9</f>
        <v>6.4953900000000004</v>
      </c>
      <c r="I68" s="4">
        <f t="shared" ref="I68:I131" si="3">F68*H68</f>
        <v>6.4953900000000004</v>
      </c>
      <c r="J68" s="3" t="s">
        <v>295</v>
      </c>
      <c r="K68" s="3" t="s">
        <v>59</v>
      </c>
    </row>
    <row r="69" spans="1:11" x14ac:dyDescent="0.2">
      <c r="A69" s="2">
        <v>67</v>
      </c>
      <c r="B69" s="3" t="s">
        <v>3664</v>
      </c>
      <c r="C69" s="3" t="s">
        <v>3665</v>
      </c>
      <c r="D69" s="3" t="s">
        <v>3666</v>
      </c>
      <c r="E69" s="3" t="s">
        <v>13</v>
      </c>
      <c r="F69" s="2">
        <v>1</v>
      </c>
      <c r="G69" s="2">
        <v>9.9</v>
      </c>
      <c r="H69" s="4">
        <f t="shared" si="2"/>
        <v>6.4953900000000004</v>
      </c>
      <c r="I69" s="4">
        <f t="shared" si="3"/>
        <v>6.4953900000000004</v>
      </c>
      <c r="J69" s="3" t="s">
        <v>295</v>
      </c>
      <c r="K69" s="3" t="s">
        <v>59</v>
      </c>
    </row>
    <row r="70" spans="1:11" x14ac:dyDescent="0.2">
      <c r="A70" s="2">
        <v>68</v>
      </c>
      <c r="B70" s="3" t="s">
        <v>3664</v>
      </c>
      <c r="C70" s="3" t="s">
        <v>3665</v>
      </c>
      <c r="D70" s="3" t="s">
        <v>3666</v>
      </c>
      <c r="E70" s="3" t="s">
        <v>13</v>
      </c>
      <c r="F70" s="2">
        <v>1</v>
      </c>
      <c r="G70" s="2">
        <v>9.9</v>
      </c>
      <c r="H70" s="4">
        <f t="shared" si="2"/>
        <v>6.4953900000000004</v>
      </c>
      <c r="I70" s="4">
        <f t="shared" si="3"/>
        <v>6.4953900000000004</v>
      </c>
      <c r="J70" s="3" t="s">
        <v>295</v>
      </c>
      <c r="K70" s="3" t="s">
        <v>59</v>
      </c>
    </row>
    <row r="71" spans="1:11" x14ac:dyDescent="0.2">
      <c r="A71" s="2">
        <v>69</v>
      </c>
      <c r="B71" s="3" t="s">
        <v>3664</v>
      </c>
      <c r="C71" s="3" t="s">
        <v>3665</v>
      </c>
      <c r="D71" s="3" t="s">
        <v>3666</v>
      </c>
      <c r="E71" s="3" t="s">
        <v>13</v>
      </c>
      <c r="F71" s="2">
        <v>1</v>
      </c>
      <c r="G71" s="2">
        <v>9.9</v>
      </c>
      <c r="H71" s="4">
        <f t="shared" si="2"/>
        <v>6.4953900000000004</v>
      </c>
      <c r="I71" s="4">
        <f t="shared" si="3"/>
        <v>6.4953900000000004</v>
      </c>
      <c r="J71" s="3" t="s">
        <v>295</v>
      </c>
      <c r="K71" s="3" t="s">
        <v>59</v>
      </c>
    </row>
    <row r="72" spans="1:11" x14ac:dyDescent="0.2">
      <c r="A72" s="2">
        <v>70</v>
      </c>
      <c r="B72" s="3" t="s">
        <v>3664</v>
      </c>
      <c r="C72" s="3" t="s">
        <v>3665</v>
      </c>
      <c r="D72" s="3" t="s">
        <v>3666</v>
      </c>
      <c r="E72" s="3" t="s">
        <v>13</v>
      </c>
      <c r="F72" s="2">
        <v>1</v>
      </c>
      <c r="G72" s="2">
        <v>9.9</v>
      </c>
      <c r="H72" s="4">
        <f t="shared" si="2"/>
        <v>6.4953900000000004</v>
      </c>
      <c r="I72" s="4">
        <f t="shared" si="3"/>
        <v>6.4953900000000004</v>
      </c>
      <c r="J72" s="3" t="s">
        <v>295</v>
      </c>
      <c r="K72" s="3" t="s">
        <v>59</v>
      </c>
    </row>
    <row r="73" spans="1:11" x14ac:dyDescent="0.2">
      <c r="A73" s="2">
        <v>71</v>
      </c>
      <c r="B73" s="3" t="s">
        <v>3667</v>
      </c>
      <c r="C73" s="3" t="s">
        <v>3668</v>
      </c>
      <c r="D73" s="3" t="s">
        <v>3669</v>
      </c>
      <c r="E73" s="3" t="s">
        <v>13</v>
      </c>
      <c r="F73" s="2">
        <v>1</v>
      </c>
      <c r="G73" s="2">
        <v>10.46</v>
      </c>
      <c r="H73" s="4">
        <f t="shared" si="2"/>
        <v>6.8628060000000017</v>
      </c>
      <c r="I73" s="4">
        <f t="shared" si="3"/>
        <v>6.8628060000000017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3667</v>
      </c>
      <c r="C74" s="3" t="s">
        <v>3668</v>
      </c>
      <c r="D74" s="3" t="s">
        <v>3669</v>
      </c>
      <c r="E74" s="3" t="s">
        <v>13</v>
      </c>
      <c r="F74" s="2">
        <v>1</v>
      </c>
      <c r="G74" s="2">
        <v>10.46</v>
      </c>
      <c r="H74" s="4">
        <f t="shared" si="2"/>
        <v>6.8628060000000017</v>
      </c>
      <c r="I74" s="4">
        <f t="shared" si="3"/>
        <v>6.8628060000000017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3670</v>
      </c>
      <c r="C75" s="3" t="s">
        <v>3671</v>
      </c>
      <c r="D75" s="3" t="s">
        <v>3672</v>
      </c>
      <c r="E75" s="3" t="s">
        <v>13</v>
      </c>
      <c r="F75" s="2">
        <v>1</v>
      </c>
      <c r="G75" s="2">
        <v>10.46</v>
      </c>
      <c r="H75" s="4">
        <f t="shared" si="2"/>
        <v>6.8628060000000017</v>
      </c>
      <c r="I75" s="4">
        <f t="shared" si="3"/>
        <v>6.8628060000000017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3670</v>
      </c>
      <c r="C76" s="3" t="s">
        <v>3671</v>
      </c>
      <c r="D76" s="3" t="s">
        <v>3672</v>
      </c>
      <c r="E76" s="3" t="s">
        <v>13</v>
      </c>
      <c r="F76" s="2">
        <v>1</v>
      </c>
      <c r="G76" s="2">
        <v>10.46</v>
      </c>
      <c r="H76" s="4">
        <f t="shared" si="2"/>
        <v>6.8628060000000017</v>
      </c>
      <c r="I76" s="4">
        <f t="shared" si="3"/>
        <v>6.8628060000000017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3673</v>
      </c>
      <c r="C77" s="3" t="s">
        <v>3674</v>
      </c>
      <c r="D77" s="3" t="s">
        <v>3675</v>
      </c>
      <c r="E77" s="3" t="s">
        <v>13</v>
      </c>
      <c r="F77" s="2">
        <v>1</v>
      </c>
      <c r="G77" s="2">
        <v>11.56</v>
      </c>
      <c r="H77" s="4">
        <f t="shared" si="2"/>
        <v>7.5845159999999998</v>
      </c>
      <c r="I77" s="4">
        <f t="shared" si="3"/>
        <v>7.5845159999999998</v>
      </c>
      <c r="J77" s="3" t="s">
        <v>14</v>
      </c>
      <c r="K77" s="3" t="s">
        <v>59</v>
      </c>
    </row>
    <row r="78" spans="1:11" x14ac:dyDescent="0.2">
      <c r="A78" s="2">
        <v>76</v>
      </c>
      <c r="B78" s="3" t="s">
        <v>3673</v>
      </c>
      <c r="C78" s="3" t="s">
        <v>3674</v>
      </c>
      <c r="D78" s="3" t="s">
        <v>3675</v>
      </c>
      <c r="E78" s="3" t="s">
        <v>13</v>
      </c>
      <c r="F78" s="2">
        <v>1</v>
      </c>
      <c r="G78" s="2">
        <v>11.56</v>
      </c>
      <c r="H78" s="4">
        <f t="shared" si="2"/>
        <v>7.5845159999999998</v>
      </c>
      <c r="I78" s="4">
        <f t="shared" si="3"/>
        <v>7.5845159999999998</v>
      </c>
      <c r="J78" s="3" t="s">
        <v>14</v>
      </c>
      <c r="K78" s="3" t="s">
        <v>59</v>
      </c>
    </row>
    <row r="79" spans="1:11" x14ac:dyDescent="0.2">
      <c r="A79" s="2">
        <v>77</v>
      </c>
      <c r="B79" s="3" t="s">
        <v>3676</v>
      </c>
      <c r="C79" s="3" t="s">
        <v>3677</v>
      </c>
      <c r="D79" s="3" t="s">
        <v>3678</v>
      </c>
      <c r="E79" s="3" t="s">
        <v>13</v>
      </c>
      <c r="F79" s="2">
        <v>1</v>
      </c>
      <c r="G79" s="2">
        <v>11.56</v>
      </c>
      <c r="H79" s="4">
        <f t="shared" si="2"/>
        <v>7.5845159999999998</v>
      </c>
      <c r="I79" s="4">
        <f t="shared" si="3"/>
        <v>7.5845159999999998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3676</v>
      </c>
      <c r="C80" s="3" t="s">
        <v>3677</v>
      </c>
      <c r="D80" s="3" t="s">
        <v>3678</v>
      </c>
      <c r="E80" s="3" t="s">
        <v>13</v>
      </c>
      <c r="F80" s="2">
        <v>1</v>
      </c>
      <c r="G80" s="2">
        <v>11.56</v>
      </c>
      <c r="H80" s="4">
        <f t="shared" si="2"/>
        <v>7.5845159999999998</v>
      </c>
      <c r="I80" s="4">
        <f t="shared" si="3"/>
        <v>7.5845159999999998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3676</v>
      </c>
      <c r="C81" s="3" t="s">
        <v>3677</v>
      </c>
      <c r="D81" s="3" t="s">
        <v>3678</v>
      </c>
      <c r="E81" s="3" t="s">
        <v>13</v>
      </c>
      <c r="F81" s="2">
        <v>1</v>
      </c>
      <c r="G81" s="2">
        <v>11.56</v>
      </c>
      <c r="H81" s="4">
        <f t="shared" si="2"/>
        <v>7.5845159999999998</v>
      </c>
      <c r="I81" s="4">
        <f t="shared" si="3"/>
        <v>7.5845159999999998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3679</v>
      </c>
      <c r="C82" s="3" t="s">
        <v>3680</v>
      </c>
      <c r="D82" s="3" t="s">
        <v>3681</v>
      </c>
      <c r="E82" s="3" t="s">
        <v>13</v>
      </c>
      <c r="F82" s="2">
        <v>1</v>
      </c>
      <c r="G82" s="2">
        <v>11</v>
      </c>
      <c r="H82" s="4">
        <f t="shared" si="2"/>
        <v>7.2171000000000003</v>
      </c>
      <c r="I82" s="4">
        <f t="shared" si="3"/>
        <v>7.2171000000000003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3679</v>
      </c>
      <c r="C83" s="3" t="s">
        <v>3680</v>
      </c>
      <c r="D83" s="3" t="s">
        <v>3681</v>
      </c>
      <c r="E83" s="3" t="s">
        <v>13</v>
      </c>
      <c r="F83" s="2">
        <v>1</v>
      </c>
      <c r="G83" s="2">
        <v>11</v>
      </c>
      <c r="H83" s="4">
        <f t="shared" si="2"/>
        <v>7.2171000000000003</v>
      </c>
      <c r="I83" s="4">
        <f t="shared" si="3"/>
        <v>7.2171000000000003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3679</v>
      </c>
      <c r="C84" s="3" t="s">
        <v>3680</v>
      </c>
      <c r="D84" s="3" t="s">
        <v>3681</v>
      </c>
      <c r="E84" s="3" t="s">
        <v>13</v>
      </c>
      <c r="F84" s="2">
        <v>1</v>
      </c>
      <c r="G84" s="2">
        <v>11</v>
      </c>
      <c r="H84" s="4">
        <f t="shared" si="2"/>
        <v>7.2171000000000003</v>
      </c>
      <c r="I84" s="4">
        <f t="shared" si="3"/>
        <v>7.2171000000000003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3682</v>
      </c>
      <c r="C85" s="3" t="s">
        <v>3683</v>
      </c>
      <c r="D85" s="3" t="s">
        <v>3684</v>
      </c>
      <c r="E85" s="3" t="s">
        <v>13</v>
      </c>
      <c r="F85" s="2">
        <v>1</v>
      </c>
      <c r="G85" s="2">
        <v>11</v>
      </c>
      <c r="H85" s="4">
        <f t="shared" si="2"/>
        <v>7.2171000000000003</v>
      </c>
      <c r="I85" s="4">
        <f t="shared" si="3"/>
        <v>7.2171000000000003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3682</v>
      </c>
      <c r="C86" s="3" t="s">
        <v>3683</v>
      </c>
      <c r="D86" s="3" t="s">
        <v>3684</v>
      </c>
      <c r="E86" s="3" t="s">
        <v>13</v>
      </c>
      <c r="F86" s="2">
        <v>1</v>
      </c>
      <c r="G86" s="2">
        <v>11</v>
      </c>
      <c r="H86" s="4">
        <f t="shared" si="2"/>
        <v>7.2171000000000003</v>
      </c>
      <c r="I86" s="4">
        <f t="shared" si="3"/>
        <v>7.2171000000000003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3679</v>
      </c>
      <c r="C87" s="3" t="s">
        <v>3680</v>
      </c>
      <c r="D87" s="3" t="s">
        <v>3681</v>
      </c>
      <c r="E87" s="3" t="s">
        <v>13</v>
      </c>
      <c r="F87" s="2">
        <v>1</v>
      </c>
      <c r="G87" s="2">
        <v>11</v>
      </c>
      <c r="H87" s="4">
        <f t="shared" si="2"/>
        <v>7.2171000000000003</v>
      </c>
      <c r="I87" s="4">
        <f t="shared" si="3"/>
        <v>7.2171000000000003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3679</v>
      </c>
      <c r="C88" s="3" t="s">
        <v>3680</v>
      </c>
      <c r="D88" s="3" t="s">
        <v>3681</v>
      </c>
      <c r="E88" s="3" t="s">
        <v>13</v>
      </c>
      <c r="F88" s="2">
        <v>1</v>
      </c>
      <c r="G88" s="2">
        <v>11</v>
      </c>
      <c r="H88" s="4">
        <f t="shared" si="2"/>
        <v>7.2171000000000003</v>
      </c>
      <c r="I88" s="4">
        <f t="shared" si="3"/>
        <v>7.2171000000000003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3679</v>
      </c>
      <c r="C89" s="3" t="s">
        <v>3680</v>
      </c>
      <c r="D89" s="3" t="s">
        <v>3681</v>
      </c>
      <c r="E89" s="3" t="s">
        <v>13</v>
      </c>
      <c r="F89" s="2">
        <v>1</v>
      </c>
      <c r="G89" s="2">
        <v>11</v>
      </c>
      <c r="H89" s="4">
        <f t="shared" si="2"/>
        <v>7.2171000000000003</v>
      </c>
      <c r="I89" s="4">
        <f t="shared" si="3"/>
        <v>7.2171000000000003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3679</v>
      </c>
      <c r="C90" s="3" t="s">
        <v>3680</v>
      </c>
      <c r="D90" s="3" t="s">
        <v>3681</v>
      </c>
      <c r="E90" s="3" t="s">
        <v>13</v>
      </c>
      <c r="F90" s="2">
        <v>1</v>
      </c>
      <c r="G90" s="2">
        <v>11</v>
      </c>
      <c r="H90" s="4">
        <f t="shared" si="2"/>
        <v>7.2171000000000003</v>
      </c>
      <c r="I90" s="4">
        <f t="shared" si="3"/>
        <v>7.2171000000000003</v>
      </c>
      <c r="J90" s="3" t="s">
        <v>14</v>
      </c>
      <c r="K90" s="3" t="s">
        <v>59</v>
      </c>
    </row>
    <row r="91" spans="1:11" x14ac:dyDescent="0.2">
      <c r="A91" s="2">
        <v>89</v>
      </c>
      <c r="B91" s="3" t="s">
        <v>3679</v>
      </c>
      <c r="C91" s="3" t="s">
        <v>3680</v>
      </c>
      <c r="D91" s="3" t="s">
        <v>3681</v>
      </c>
      <c r="E91" s="3" t="s">
        <v>13</v>
      </c>
      <c r="F91" s="2">
        <v>1</v>
      </c>
      <c r="G91" s="2">
        <v>11</v>
      </c>
      <c r="H91" s="4">
        <f t="shared" si="2"/>
        <v>7.2171000000000003</v>
      </c>
      <c r="I91" s="4">
        <f t="shared" si="3"/>
        <v>7.2171000000000003</v>
      </c>
      <c r="J91" s="3" t="s">
        <v>14</v>
      </c>
      <c r="K91" s="3" t="s">
        <v>59</v>
      </c>
    </row>
    <row r="92" spans="1:11" x14ac:dyDescent="0.2">
      <c r="A92" s="2">
        <v>90</v>
      </c>
      <c r="B92" s="3" t="s">
        <v>3679</v>
      </c>
      <c r="C92" s="3" t="s">
        <v>3680</v>
      </c>
      <c r="D92" s="3" t="s">
        <v>3681</v>
      </c>
      <c r="E92" s="3" t="s">
        <v>13</v>
      </c>
      <c r="F92" s="2">
        <v>1</v>
      </c>
      <c r="G92" s="2">
        <v>11</v>
      </c>
      <c r="H92" s="4">
        <f t="shared" si="2"/>
        <v>7.2171000000000003</v>
      </c>
      <c r="I92" s="4">
        <f t="shared" si="3"/>
        <v>7.2171000000000003</v>
      </c>
      <c r="J92" s="3" t="s">
        <v>14</v>
      </c>
      <c r="K92" s="3" t="s">
        <v>59</v>
      </c>
    </row>
    <row r="93" spans="1:11" x14ac:dyDescent="0.2">
      <c r="A93" s="2">
        <v>91</v>
      </c>
      <c r="B93" s="3" t="s">
        <v>3679</v>
      </c>
      <c r="C93" s="3" t="s">
        <v>3680</v>
      </c>
      <c r="D93" s="3" t="s">
        <v>3681</v>
      </c>
      <c r="E93" s="3" t="s">
        <v>13</v>
      </c>
      <c r="F93" s="2">
        <v>1</v>
      </c>
      <c r="G93" s="2">
        <v>11</v>
      </c>
      <c r="H93" s="4">
        <f t="shared" si="2"/>
        <v>7.2171000000000003</v>
      </c>
      <c r="I93" s="4">
        <f t="shared" si="3"/>
        <v>7.2171000000000003</v>
      </c>
      <c r="J93" s="3" t="s">
        <v>14</v>
      </c>
      <c r="K93" s="3" t="s">
        <v>59</v>
      </c>
    </row>
    <row r="94" spans="1:11" x14ac:dyDescent="0.2">
      <c r="A94" s="2">
        <v>92</v>
      </c>
      <c r="B94" s="3" t="s">
        <v>3679</v>
      </c>
      <c r="C94" s="3" t="s">
        <v>3680</v>
      </c>
      <c r="D94" s="3" t="s">
        <v>3681</v>
      </c>
      <c r="E94" s="3" t="s">
        <v>13</v>
      </c>
      <c r="F94" s="2">
        <v>1</v>
      </c>
      <c r="G94" s="2">
        <v>11</v>
      </c>
      <c r="H94" s="4">
        <f t="shared" si="2"/>
        <v>7.2171000000000003</v>
      </c>
      <c r="I94" s="4">
        <f t="shared" si="3"/>
        <v>7.2171000000000003</v>
      </c>
      <c r="J94" s="3" t="s">
        <v>14</v>
      </c>
      <c r="K94" s="3" t="s">
        <v>59</v>
      </c>
    </row>
    <row r="95" spans="1:11" x14ac:dyDescent="0.2">
      <c r="A95" s="2">
        <v>93</v>
      </c>
      <c r="B95" s="3" t="s">
        <v>3679</v>
      </c>
      <c r="C95" s="3" t="s">
        <v>3680</v>
      </c>
      <c r="D95" s="3" t="s">
        <v>3681</v>
      </c>
      <c r="E95" s="3" t="s">
        <v>13</v>
      </c>
      <c r="F95" s="2">
        <v>1</v>
      </c>
      <c r="G95" s="2">
        <v>11</v>
      </c>
      <c r="H95" s="4">
        <f t="shared" si="2"/>
        <v>7.2171000000000003</v>
      </c>
      <c r="I95" s="4">
        <f t="shared" si="3"/>
        <v>7.2171000000000003</v>
      </c>
      <c r="J95" s="3" t="s">
        <v>14</v>
      </c>
      <c r="K95" s="3" t="s">
        <v>59</v>
      </c>
    </row>
    <row r="96" spans="1:11" x14ac:dyDescent="0.2">
      <c r="A96" s="2">
        <v>94</v>
      </c>
      <c r="B96" s="3" t="s">
        <v>3679</v>
      </c>
      <c r="C96" s="3" t="s">
        <v>3680</v>
      </c>
      <c r="D96" s="3" t="s">
        <v>3681</v>
      </c>
      <c r="E96" s="3" t="s">
        <v>13</v>
      </c>
      <c r="F96" s="2">
        <v>1</v>
      </c>
      <c r="G96" s="2">
        <v>11</v>
      </c>
      <c r="H96" s="4">
        <f t="shared" si="2"/>
        <v>7.2171000000000003</v>
      </c>
      <c r="I96" s="4">
        <f t="shared" si="3"/>
        <v>7.2171000000000003</v>
      </c>
      <c r="J96" s="3" t="s">
        <v>14</v>
      </c>
      <c r="K96" s="3" t="s">
        <v>59</v>
      </c>
    </row>
    <row r="97" spans="1:11" x14ac:dyDescent="0.2">
      <c r="A97" s="2">
        <v>95</v>
      </c>
      <c r="B97" s="3" t="s">
        <v>3685</v>
      </c>
      <c r="C97" s="3" t="s">
        <v>3686</v>
      </c>
      <c r="D97" s="3" t="s">
        <v>3687</v>
      </c>
      <c r="E97" s="3" t="s">
        <v>13</v>
      </c>
      <c r="F97" s="2">
        <v>1</v>
      </c>
      <c r="G97" s="2">
        <v>9.34</v>
      </c>
      <c r="H97" s="4">
        <f t="shared" si="2"/>
        <v>6.127974</v>
      </c>
      <c r="I97" s="4">
        <f t="shared" si="3"/>
        <v>6.127974</v>
      </c>
      <c r="J97" s="3" t="s">
        <v>770</v>
      </c>
      <c r="K97" s="3" t="s">
        <v>59</v>
      </c>
    </row>
    <row r="98" spans="1:11" x14ac:dyDescent="0.2">
      <c r="A98" s="2">
        <v>96</v>
      </c>
      <c r="B98" s="3" t="s">
        <v>3685</v>
      </c>
      <c r="C98" s="3" t="s">
        <v>3686</v>
      </c>
      <c r="D98" s="3" t="s">
        <v>3687</v>
      </c>
      <c r="E98" s="3" t="s">
        <v>13</v>
      </c>
      <c r="F98" s="2">
        <v>1</v>
      </c>
      <c r="G98" s="2">
        <v>9.34</v>
      </c>
      <c r="H98" s="4">
        <f t="shared" si="2"/>
        <v>6.127974</v>
      </c>
      <c r="I98" s="4">
        <f t="shared" si="3"/>
        <v>6.127974</v>
      </c>
      <c r="J98" s="3" t="s">
        <v>770</v>
      </c>
      <c r="K98" s="3" t="s">
        <v>59</v>
      </c>
    </row>
    <row r="99" spans="1:11" x14ac:dyDescent="0.2">
      <c r="A99" s="2">
        <v>97</v>
      </c>
      <c r="B99" s="3" t="s">
        <v>3688</v>
      </c>
      <c r="C99" s="3" t="s">
        <v>3689</v>
      </c>
      <c r="D99" s="3" t="s">
        <v>3690</v>
      </c>
      <c r="E99" s="3" t="s">
        <v>13</v>
      </c>
      <c r="F99" s="2">
        <v>1</v>
      </c>
      <c r="G99" s="2">
        <v>9.34</v>
      </c>
      <c r="H99" s="4">
        <f t="shared" si="2"/>
        <v>6.127974</v>
      </c>
      <c r="I99" s="4">
        <f t="shared" si="3"/>
        <v>6.127974</v>
      </c>
      <c r="J99" s="3" t="s">
        <v>770</v>
      </c>
      <c r="K99" s="3" t="s">
        <v>59</v>
      </c>
    </row>
    <row r="100" spans="1:11" x14ac:dyDescent="0.2">
      <c r="A100" s="2">
        <v>98</v>
      </c>
      <c r="B100" s="3" t="s">
        <v>3688</v>
      </c>
      <c r="C100" s="3" t="s">
        <v>3689</v>
      </c>
      <c r="D100" s="3" t="s">
        <v>3690</v>
      </c>
      <c r="E100" s="3" t="s">
        <v>13</v>
      </c>
      <c r="F100" s="2">
        <v>1</v>
      </c>
      <c r="G100" s="2">
        <v>9.34</v>
      </c>
      <c r="H100" s="4">
        <f t="shared" si="2"/>
        <v>6.127974</v>
      </c>
      <c r="I100" s="4">
        <f t="shared" si="3"/>
        <v>6.127974</v>
      </c>
      <c r="J100" s="3" t="s">
        <v>770</v>
      </c>
      <c r="K100" s="3" t="s">
        <v>59</v>
      </c>
    </row>
    <row r="101" spans="1:11" x14ac:dyDescent="0.2">
      <c r="A101" s="2">
        <v>99</v>
      </c>
      <c r="B101" s="3" t="s">
        <v>3622</v>
      </c>
      <c r="C101" s="3" t="s">
        <v>3623</v>
      </c>
      <c r="D101" s="3" t="s">
        <v>3624</v>
      </c>
      <c r="E101" s="3" t="s">
        <v>13</v>
      </c>
      <c r="F101" s="2">
        <v>1</v>
      </c>
      <c r="G101" s="2">
        <v>9.34</v>
      </c>
      <c r="H101" s="4">
        <f t="shared" si="2"/>
        <v>6.127974</v>
      </c>
      <c r="I101" s="4">
        <f t="shared" si="3"/>
        <v>6.127974</v>
      </c>
      <c r="J101" s="3" t="s">
        <v>770</v>
      </c>
      <c r="K101" s="3" t="s">
        <v>59</v>
      </c>
    </row>
    <row r="102" spans="1:11" x14ac:dyDescent="0.2">
      <c r="A102" s="2">
        <v>100</v>
      </c>
      <c r="B102" s="3" t="s">
        <v>3622</v>
      </c>
      <c r="C102" s="3" t="s">
        <v>3623</v>
      </c>
      <c r="D102" s="3" t="s">
        <v>3624</v>
      </c>
      <c r="E102" s="3" t="s">
        <v>13</v>
      </c>
      <c r="F102" s="2">
        <v>1</v>
      </c>
      <c r="G102" s="2">
        <v>9.34</v>
      </c>
      <c r="H102" s="4">
        <f t="shared" si="2"/>
        <v>6.127974</v>
      </c>
      <c r="I102" s="4">
        <f t="shared" si="3"/>
        <v>6.127974</v>
      </c>
      <c r="J102" s="3" t="s">
        <v>770</v>
      </c>
      <c r="K102" s="3" t="s">
        <v>59</v>
      </c>
    </row>
    <row r="103" spans="1:11" x14ac:dyDescent="0.2">
      <c r="A103" s="2">
        <v>101</v>
      </c>
      <c r="B103" s="3" t="s">
        <v>3622</v>
      </c>
      <c r="C103" s="3" t="s">
        <v>3623</v>
      </c>
      <c r="D103" s="3" t="s">
        <v>3624</v>
      </c>
      <c r="E103" s="3" t="s">
        <v>13</v>
      </c>
      <c r="F103" s="2">
        <v>1</v>
      </c>
      <c r="G103" s="2">
        <v>9.34</v>
      </c>
      <c r="H103" s="4">
        <f t="shared" si="2"/>
        <v>6.127974</v>
      </c>
      <c r="I103" s="4">
        <f t="shared" si="3"/>
        <v>6.127974</v>
      </c>
      <c r="J103" s="3" t="s">
        <v>770</v>
      </c>
      <c r="K103" s="3" t="s">
        <v>59</v>
      </c>
    </row>
    <row r="104" spans="1:11" x14ac:dyDescent="0.2">
      <c r="A104" s="2">
        <v>102</v>
      </c>
      <c r="B104" s="3" t="s">
        <v>3619</v>
      </c>
      <c r="C104" s="3" t="s">
        <v>3620</v>
      </c>
      <c r="D104" s="3" t="s">
        <v>3621</v>
      </c>
      <c r="E104" s="3" t="s">
        <v>13</v>
      </c>
      <c r="F104" s="2">
        <v>1</v>
      </c>
      <c r="G104" s="2">
        <v>9.34</v>
      </c>
      <c r="H104" s="4">
        <f t="shared" si="2"/>
        <v>6.127974</v>
      </c>
      <c r="I104" s="4">
        <f t="shared" si="3"/>
        <v>6.127974</v>
      </c>
      <c r="J104" s="3" t="s">
        <v>770</v>
      </c>
      <c r="K104" s="3" t="s">
        <v>59</v>
      </c>
    </row>
    <row r="105" spans="1:11" x14ac:dyDescent="0.2">
      <c r="A105" s="2">
        <v>103</v>
      </c>
      <c r="B105" s="3" t="s">
        <v>3685</v>
      </c>
      <c r="C105" s="3" t="s">
        <v>3686</v>
      </c>
      <c r="D105" s="3" t="s">
        <v>3687</v>
      </c>
      <c r="E105" s="3" t="s">
        <v>13</v>
      </c>
      <c r="F105" s="2">
        <v>1</v>
      </c>
      <c r="G105" s="2">
        <v>9.34</v>
      </c>
      <c r="H105" s="4">
        <f t="shared" si="2"/>
        <v>6.127974</v>
      </c>
      <c r="I105" s="4">
        <f t="shared" si="3"/>
        <v>6.127974</v>
      </c>
      <c r="J105" s="3" t="s">
        <v>770</v>
      </c>
      <c r="K105" s="3" t="s">
        <v>59</v>
      </c>
    </row>
    <row r="106" spans="1:11" x14ac:dyDescent="0.2">
      <c r="A106" s="2">
        <v>104</v>
      </c>
      <c r="B106" s="3" t="s">
        <v>3622</v>
      </c>
      <c r="C106" s="3" t="s">
        <v>3623</v>
      </c>
      <c r="D106" s="3" t="s">
        <v>3624</v>
      </c>
      <c r="E106" s="3" t="s">
        <v>13</v>
      </c>
      <c r="F106" s="2">
        <v>1</v>
      </c>
      <c r="G106" s="2">
        <v>9.34</v>
      </c>
      <c r="H106" s="4">
        <f t="shared" si="2"/>
        <v>6.127974</v>
      </c>
      <c r="I106" s="4">
        <f t="shared" si="3"/>
        <v>6.127974</v>
      </c>
      <c r="J106" s="3" t="s">
        <v>770</v>
      </c>
      <c r="K106" s="3" t="s">
        <v>59</v>
      </c>
    </row>
    <row r="107" spans="1:11" x14ac:dyDescent="0.2">
      <c r="A107" s="2">
        <v>105</v>
      </c>
      <c r="B107" s="3" t="s">
        <v>3685</v>
      </c>
      <c r="C107" s="3" t="s">
        <v>3686</v>
      </c>
      <c r="D107" s="3" t="s">
        <v>3687</v>
      </c>
      <c r="E107" s="3" t="s">
        <v>13</v>
      </c>
      <c r="F107" s="2">
        <v>1</v>
      </c>
      <c r="G107" s="2">
        <v>9.34</v>
      </c>
      <c r="H107" s="4">
        <f t="shared" si="2"/>
        <v>6.127974</v>
      </c>
      <c r="I107" s="4">
        <f t="shared" si="3"/>
        <v>6.127974</v>
      </c>
      <c r="J107" s="3" t="s">
        <v>770</v>
      </c>
      <c r="K107" s="3" t="s">
        <v>59</v>
      </c>
    </row>
    <row r="108" spans="1:11" x14ac:dyDescent="0.2">
      <c r="A108" s="2">
        <v>106</v>
      </c>
      <c r="B108" s="3" t="s">
        <v>3622</v>
      </c>
      <c r="C108" s="3" t="s">
        <v>3623</v>
      </c>
      <c r="D108" s="3" t="s">
        <v>3624</v>
      </c>
      <c r="E108" s="3" t="s">
        <v>13</v>
      </c>
      <c r="F108" s="2">
        <v>1</v>
      </c>
      <c r="G108" s="2">
        <v>9.34</v>
      </c>
      <c r="H108" s="4">
        <f t="shared" si="2"/>
        <v>6.127974</v>
      </c>
      <c r="I108" s="4">
        <f t="shared" si="3"/>
        <v>6.127974</v>
      </c>
      <c r="J108" s="3" t="s">
        <v>770</v>
      </c>
      <c r="K108" s="3" t="s">
        <v>59</v>
      </c>
    </row>
    <row r="109" spans="1:11" x14ac:dyDescent="0.2">
      <c r="A109" s="2">
        <v>107</v>
      </c>
      <c r="B109" s="3" t="s">
        <v>3622</v>
      </c>
      <c r="C109" s="3" t="s">
        <v>3623</v>
      </c>
      <c r="D109" s="3" t="s">
        <v>3624</v>
      </c>
      <c r="E109" s="3" t="s">
        <v>13</v>
      </c>
      <c r="F109" s="2">
        <v>1</v>
      </c>
      <c r="G109" s="2">
        <v>9.34</v>
      </c>
      <c r="H109" s="4">
        <f t="shared" si="2"/>
        <v>6.127974</v>
      </c>
      <c r="I109" s="4">
        <f t="shared" si="3"/>
        <v>6.127974</v>
      </c>
      <c r="J109" s="3" t="s">
        <v>770</v>
      </c>
      <c r="K109" s="3" t="s">
        <v>59</v>
      </c>
    </row>
    <row r="110" spans="1:11" x14ac:dyDescent="0.2">
      <c r="A110" s="2">
        <v>108</v>
      </c>
      <c r="B110" s="3" t="s">
        <v>3622</v>
      </c>
      <c r="C110" s="3" t="s">
        <v>3623</v>
      </c>
      <c r="D110" s="3" t="s">
        <v>3624</v>
      </c>
      <c r="E110" s="3" t="s">
        <v>13</v>
      </c>
      <c r="F110" s="2">
        <v>1</v>
      </c>
      <c r="G110" s="2">
        <v>9.34</v>
      </c>
      <c r="H110" s="4">
        <f t="shared" si="2"/>
        <v>6.127974</v>
      </c>
      <c r="I110" s="4">
        <f t="shared" si="3"/>
        <v>6.127974</v>
      </c>
      <c r="J110" s="3" t="s">
        <v>770</v>
      </c>
      <c r="K110" s="3" t="s">
        <v>59</v>
      </c>
    </row>
    <row r="111" spans="1:11" x14ac:dyDescent="0.2">
      <c r="A111" s="2">
        <v>109</v>
      </c>
      <c r="B111" s="3" t="s">
        <v>3622</v>
      </c>
      <c r="C111" s="3" t="s">
        <v>3623</v>
      </c>
      <c r="D111" s="3" t="s">
        <v>3624</v>
      </c>
      <c r="E111" s="3" t="s">
        <v>13</v>
      </c>
      <c r="F111" s="2">
        <v>1</v>
      </c>
      <c r="G111" s="2">
        <v>9.34</v>
      </c>
      <c r="H111" s="4">
        <f t="shared" si="2"/>
        <v>6.127974</v>
      </c>
      <c r="I111" s="4">
        <f t="shared" si="3"/>
        <v>6.127974</v>
      </c>
      <c r="J111" s="3" t="s">
        <v>770</v>
      </c>
      <c r="K111" s="3" t="s">
        <v>59</v>
      </c>
    </row>
    <row r="112" spans="1:11" x14ac:dyDescent="0.2">
      <c r="A112" s="2">
        <v>110</v>
      </c>
      <c r="B112" s="3" t="s">
        <v>3622</v>
      </c>
      <c r="C112" s="3" t="s">
        <v>3623</v>
      </c>
      <c r="D112" s="3" t="s">
        <v>3624</v>
      </c>
      <c r="E112" s="3" t="s">
        <v>13</v>
      </c>
      <c r="F112" s="2">
        <v>1</v>
      </c>
      <c r="G112" s="2">
        <v>9.34</v>
      </c>
      <c r="H112" s="4">
        <f t="shared" si="2"/>
        <v>6.127974</v>
      </c>
      <c r="I112" s="4">
        <f t="shared" si="3"/>
        <v>6.127974</v>
      </c>
      <c r="J112" s="3" t="s">
        <v>770</v>
      </c>
      <c r="K112" s="3" t="s">
        <v>59</v>
      </c>
    </row>
    <row r="113" spans="1:11" x14ac:dyDescent="0.2">
      <c r="A113" s="2">
        <v>111</v>
      </c>
      <c r="B113" s="3" t="s">
        <v>3622</v>
      </c>
      <c r="C113" s="3" t="s">
        <v>3623</v>
      </c>
      <c r="D113" s="3" t="s">
        <v>3624</v>
      </c>
      <c r="E113" s="3" t="s">
        <v>13</v>
      </c>
      <c r="F113" s="2">
        <v>1</v>
      </c>
      <c r="G113" s="2">
        <v>9.34</v>
      </c>
      <c r="H113" s="4">
        <f t="shared" si="2"/>
        <v>6.127974</v>
      </c>
      <c r="I113" s="4">
        <f t="shared" si="3"/>
        <v>6.127974</v>
      </c>
      <c r="J113" s="3" t="s">
        <v>770</v>
      </c>
      <c r="K113" s="3" t="s">
        <v>59</v>
      </c>
    </row>
    <row r="114" spans="1:11" x14ac:dyDescent="0.2">
      <c r="A114" s="2">
        <v>112</v>
      </c>
      <c r="B114" s="3" t="s">
        <v>3691</v>
      </c>
      <c r="C114" s="3" t="s">
        <v>3692</v>
      </c>
      <c r="D114" s="3" t="s">
        <v>3693</v>
      </c>
      <c r="E114" s="3" t="s">
        <v>13</v>
      </c>
      <c r="F114" s="2">
        <v>1</v>
      </c>
      <c r="G114" s="2">
        <v>17.260000000000002</v>
      </c>
      <c r="H114" s="4">
        <f t="shared" si="2"/>
        <v>11.324286000000003</v>
      </c>
      <c r="I114" s="4">
        <f t="shared" si="3"/>
        <v>11.324286000000003</v>
      </c>
      <c r="J114" s="3" t="s">
        <v>770</v>
      </c>
      <c r="K114" s="2"/>
    </row>
    <row r="115" spans="1:11" x14ac:dyDescent="0.2">
      <c r="A115" s="2">
        <v>113</v>
      </c>
      <c r="B115" s="3" t="s">
        <v>3691</v>
      </c>
      <c r="C115" s="3" t="s">
        <v>3692</v>
      </c>
      <c r="D115" s="3" t="s">
        <v>3693</v>
      </c>
      <c r="E115" s="3" t="s">
        <v>13</v>
      </c>
      <c r="F115" s="2">
        <v>1</v>
      </c>
      <c r="G115" s="2">
        <v>17.260000000000002</v>
      </c>
      <c r="H115" s="4">
        <f t="shared" si="2"/>
        <v>11.324286000000003</v>
      </c>
      <c r="I115" s="4">
        <f t="shared" si="3"/>
        <v>11.324286000000003</v>
      </c>
      <c r="J115" s="3" t="s">
        <v>770</v>
      </c>
      <c r="K115" s="2"/>
    </row>
    <row r="116" spans="1:11" x14ac:dyDescent="0.2">
      <c r="A116" s="2">
        <v>114</v>
      </c>
      <c r="B116" s="3" t="s">
        <v>3694</v>
      </c>
      <c r="C116" s="3" t="s">
        <v>3695</v>
      </c>
      <c r="D116" s="3" t="s">
        <v>3696</v>
      </c>
      <c r="E116" s="3" t="s">
        <v>13</v>
      </c>
      <c r="F116" s="2">
        <v>1</v>
      </c>
      <c r="G116" s="2">
        <v>17.260000000000002</v>
      </c>
      <c r="H116" s="4">
        <f t="shared" si="2"/>
        <v>11.324286000000003</v>
      </c>
      <c r="I116" s="4">
        <f t="shared" si="3"/>
        <v>11.324286000000003</v>
      </c>
      <c r="J116" s="3" t="s">
        <v>770</v>
      </c>
      <c r="K116" s="2"/>
    </row>
    <row r="117" spans="1:11" x14ac:dyDescent="0.2">
      <c r="A117" s="2">
        <v>115</v>
      </c>
      <c r="B117" s="3" t="s">
        <v>3697</v>
      </c>
      <c r="C117" s="3" t="s">
        <v>3698</v>
      </c>
      <c r="D117" s="3" t="s">
        <v>3699</v>
      </c>
      <c r="E117" s="3" t="s">
        <v>13</v>
      </c>
      <c r="F117" s="2">
        <v>1</v>
      </c>
      <c r="G117" s="2">
        <v>17.260000000000002</v>
      </c>
      <c r="H117" s="4">
        <f t="shared" si="2"/>
        <v>11.324286000000003</v>
      </c>
      <c r="I117" s="4">
        <f t="shared" si="3"/>
        <v>11.324286000000003</v>
      </c>
      <c r="J117" s="3" t="s">
        <v>770</v>
      </c>
      <c r="K117" s="2"/>
    </row>
    <row r="118" spans="1:11" x14ac:dyDescent="0.2">
      <c r="A118" s="2">
        <v>116</v>
      </c>
      <c r="B118" s="3" t="s">
        <v>3700</v>
      </c>
      <c r="C118" s="3" t="s">
        <v>3701</v>
      </c>
      <c r="D118" s="3" t="s">
        <v>3702</v>
      </c>
      <c r="E118" s="3" t="s">
        <v>13</v>
      </c>
      <c r="F118" s="2">
        <v>1</v>
      </c>
      <c r="G118" s="2">
        <v>17.260000000000002</v>
      </c>
      <c r="H118" s="4">
        <f t="shared" si="2"/>
        <v>11.324286000000003</v>
      </c>
      <c r="I118" s="4">
        <f t="shared" si="3"/>
        <v>11.324286000000003</v>
      </c>
      <c r="J118" s="3" t="s">
        <v>770</v>
      </c>
      <c r="K118" s="2"/>
    </row>
    <row r="119" spans="1:11" x14ac:dyDescent="0.2">
      <c r="A119" s="2">
        <v>117</v>
      </c>
      <c r="B119" s="3" t="s">
        <v>3694</v>
      </c>
      <c r="C119" s="3" t="s">
        <v>3695</v>
      </c>
      <c r="D119" s="3" t="s">
        <v>3696</v>
      </c>
      <c r="E119" s="3" t="s">
        <v>13</v>
      </c>
      <c r="F119" s="2">
        <v>1</v>
      </c>
      <c r="G119" s="2">
        <v>17.260000000000002</v>
      </c>
      <c r="H119" s="4">
        <f t="shared" si="2"/>
        <v>11.324286000000003</v>
      </c>
      <c r="I119" s="4">
        <f t="shared" si="3"/>
        <v>11.324286000000003</v>
      </c>
      <c r="J119" s="3" t="s">
        <v>770</v>
      </c>
      <c r="K119" s="2"/>
    </row>
    <row r="120" spans="1:11" x14ac:dyDescent="0.2">
      <c r="A120" s="2">
        <v>118</v>
      </c>
      <c r="B120" s="3" t="s">
        <v>3694</v>
      </c>
      <c r="C120" s="3" t="s">
        <v>3695</v>
      </c>
      <c r="D120" s="3" t="s">
        <v>3696</v>
      </c>
      <c r="E120" s="3" t="s">
        <v>13</v>
      </c>
      <c r="F120" s="2">
        <v>1</v>
      </c>
      <c r="G120" s="2">
        <v>17.260000000000002</v>
      </c>
      <c r="H120" s="4">
        <f t="shared" si="2"/>
        <v>11.324286000000003</v>
      </c>
      <c r="I120" s="4">
        <f t="shared" si="3"/>
        <v>11.324286000000003</v>
      </c>
      <c r="J120" s="3" t="s">
        <v>770</v>
      </c>
      <c r="K120" s="2"/>
    </row>
    <row r="121" spans="1:11" x14ac:dyDescent="0.2">
      <c r="A121" s="2">
        <v>119</v>
      </c>
      <c r="B121" s="3" t="s">
        <v>3703</v>
      </c>
      <c r="C121" s="3" t="s">
        <v>3704</v>
      </c>
      <c r="D121" s="3" t="s">
        <v>3705</v>
      </c>
      <c r="E121" s="3" t="s">
        <v>13</v>
      </c>
      <c r="F121" s="2">
        <v>1</v>
      </c>
      <c r="G121" s="2">
        <v>17.260000000000002</v>
      </c>
      <c r="H121" s="4">
        <f t="shared" si="2"/>
        <v>11.324286000000003</v>
      </c>
      <c r="I121" s="4">
        <f t="shared" si="3"/>
        <v>11.324286000000003</v>
      </c>
      <c r="J121" s="3" t="s">
        <v>770</v>
      </c>
      <c r="K121" s="2"/>
    </row>
    <row r="122" spans="1:11" x14ac:dyDescent="0.2">
      <c r="A122" s="2">
        <v>120</v>
      </c>
      <c r="B122" s="3" t="s">
        <v>3706</v>
      </c>
      <c r="C122" s="3" t="s">
        <v>3707</v>
      </c>
      <c r="D122" s="3" t="s">
        <v>3708</v>
      </c>
      <c r="E122" s="3" t="s">
        <v>13</v>
      </c>
      <c r="F122" s="2">
        <v>1</v>
      </c>
      <c r="G122" s="2">
        <v>17.260000000000002</v>
      </c>
      <c r="H122" s="4">
        <f t="shared" si="2"/>
        <v>11.324286000000003</v>
      </c>
      <c r="I122" s="4">
        <f t="shared" si="3"/>
        <v>11.324286000000003</v>
      </c>
      <c r="J122" s="3" t="s">
        <v>770</v>
      </c>
      <c r="K122" s="2"/>
    </row>
    <row r="123" spans="1:11" x14ac:dyDescent="0.2">
      <c r="A123" s="2">
        <v>121</v>
      </c>
      <c r="B123" s="3" t="s">
        <v>3706</v>
      </c>
      <c r="C123" s="3" t="s">
        <v>3707</v>
      </c>
      <c r="D123" s="3" t="s">
        <v>3708</v>
      </c>
      <c r="E123" s="3" t="s">
        <v>13</v>
      </c>
      <c r="F123" s="2">
        <v>1</v>
      </c>
      <c r="G123" s="2">
        <v>17.260000000000002</v>
      </c>
      <c r="H123" s="4">
        <f t="shared" si="2"/>
        <v>11.324286000000003</v>
      </c>
      <c r="I123" s="4">
        <f t="shared" si="3"/>
        <v>11.324286000000003</v>
      </c>
      <c r="J123" s="3" t="s">
        <v>770</v>
      </c>
      <c r="K123" s="2"/>
    </row>
    <row r="124" spans="1:11" x14ac:dyDescent="0.2">
      <c r="A124" s="2">
        <v>122</v>
      </c>
      <c r="B124" s="3" t="s">
        <v>3691</v>
      </c>
      <c r="C124" s="3" t="s">
        <v>3692</v>
      </c>
      <c r="D124" s="3" t="s">
        <v>3693</v>
      </c>
      <c r="E124" s="3" t="s">
        <v>13</v>
      </c>
      <c r="F124" s="2">
        <v>1</v>
      </c>
      <c r="G124" s="2">
        <v>17.260000000000002</v>
      </c>
      <c r="H124" s="4">
        <f t="shared" si="2"/>
        <v>11.324286000000003</v>
      </c>
      <c r="I124" s="4">
        <f t="shared" si="3"/>
        <v>11.324286000000003</v>
      </c>
      <c r="J124" s="3" t="s">
        <v>770</v>
      </c>
      <c r="K124" s="2"/>
    </row>
    <row r="125" spans="1:11" x14ac:dyDescent="0.2">
      <c r="A125" s="2">
        <v>123</v>
      </c>
      <c r="B125" s="3" t="s">
        <v>3703</v>
      </c>
      <c r="C125" s="3" t="s">
        <v>3704</v>
      </c>
      <c r="D125" s="3" t="s">
        <v>3705</v>
      </c>
      <c r="E125" s="3" t="s">
        <v>13</v>
      </c>
      <c r="F125" s="2">
        <v>1</v>
      </c>
      <c r="G125" s="2">
        <v>17.260000000000002</v>
      </c>
      <c r="H125" s="4">
        <f t="shared" si="2"/>
        <v>11.324286000000003</v>
      </c>
      <c r="I125" s="4">
        <f t="shared" si="3"/>
        <v>11.324286000000003</v>
      </c>
      <c r="J125" s="3" t="s">
        <v>770</v>
      </c>
      <c r="K125" s="2"/>
    </row>
    <row r="126" spans="1:11" x14ac:dyDescent="0.2">
      <c r="A126" s="2">
        <v>124</v>
      </c>
      <c r="B126" s="3" t="s">
        <v>3706</v>
      </c>
      <c r="C126" s="3" t="s">
        <v>3707</v>
      </c>
      <c r="D126" s="3" t="s">
        <v>3708</v>
      </c>
      <c r="E126" s="3" t="s">
        <v>13</v>
      </c>
      <c r="F126" s="2">
        <v>1</v>
      </c>
      <c r="G126" s="2">
        <v>17.260000000000002</v>
      </c>
      <c r="H126" s="4">
        <f t="shared" si="2"/>
        <v>11.324286000000003</v>
      </c>
      <c r="I126" s="4">
        <f t="shared" si="3"/>
        <v>11.324286000000003</v>
      </c>
      <c r="J126" s="3" t="s">
        <v>770</v>
      </c>
      <c r="K126" s="2"/>
    </row>
    <row r="127" spans="1:11" x14ac:dyDescent="0.2">
      <c r="A127" s="2">
        <v>125</v>
      </c>
      <c r="B127" s="3" t="s">
        <v>3706</v>
      </c>
      <c r="C127" s="3" t="s">
        <v>3707</v>
      </c>
      <c r="D127" s="3" t="s">
        <v>3708</v>
      </c>
      <c r="E127" s="3" t="s">
        <v>13</v>
      </c>
      <c r="F127" s="2">
        <v>1</v>
      </c>
      <c r="G127" s="2">
        <v>17.260000000000002</v>
      </c>
      <c r="H127" s="4">
        <f t="shared" si="2"/>
        <v>11.324286000000003</v>
      </c>
      <c r="I127" s="4">
        <f t="shared" si="3"/>
        <v>11.324286000000003</v>
      </c>
      <c r="J127" s="3" t="s">
        <v>770</v>
      </c>
      <c r="K127" s="2"/>
    </row>
    <row r="128" spans="1:11" x14ac:dyDescent="0.2">
      <c r="A128" s="2">
        <v>126</v>
      </c>
      <c r="B128" s="3" t="s">
        <v>3709</v>
      </c>
      <c r="C128" s="3" t="s">
        <v>3710</v>
      </c>
      <c r="D128" s="3" t="s">
        <v>3711</v>
      </c>
      <c r="E128" s="3" t="s">
        <v>13</v>
      </c>
      <c r="F128" s="2">
        <v>1</v>
      </c>
      <c r="G128" s="2">
        <v>7.38</v>
      </c>
      <c r="H128" s="4">
        <f t="shared" si="2"/>
        <v>4.8420180000000004</v>
      </c>
      <c r="I128" s="4">
        <f t="shared" si="3"/>
        <v>4.8420180000000004</v>
      </c>
      <c r="J128" s="3" t="s">
        <v>458</v>
      </c>
      <c r="K128" s="2"/>
    </row>
    <row r="129" spans="1:11" x14ac:dyDescent="0.2">
      <c r="A129" s="2">
        <v>127</v>
      </c>
      <c r="B129" s="3" t="s">
        <v>3694</v>
      </c>
      <c r="C129" s="3" t="s">
        <v>3695</v>
      </c>
      <c r="D129" s="3" t="s">
        <v>3696</v>
      </c>
      <c r="E129" s="3" t="s">
        <v>13</v>
      </c>
      <c r="F129" s="2">
        <v>1</v>
      </c>
      <c r="G129" s="2">
        <v>17.260000000000002</v>
      </c>
      <c r="H129" s="4">
        <f t="shared" si="2"/>
        <v>11.324286000000003</v>
      </c>
      <c r="I129" s="4">
        <f t="shared" si="3"/>
        <v>11.324286000000003</v>
      </c>
      <c r="J129" s="3" t="s">
        <v>770</v>
      </c>
      <c r="K129" s="2"/>
    </row>
    <row r="130" spans="1:11" x14ac:dyDescent="0.2">
      <c r="A130" s="2">
        <v>128</v>
      </c>
      <c r="B130" s="3" t="s">
        <v>3691</v>
      </c>
      <c r="C130" s="3" t="s">
        <v>3692</v>
      </c>
      <c r="D130" s="3" t="s">
        <v>3693</v>
      </c>
      <c r="E130" s="3" t="s">
        <v>13</v>
      </c>
      <c r="F130" s="2">
        <v>1</v>
      </c>
      <c r="G130" s="2">
        <v>17.260000000000002</v>
      </c>
      <c r="H130" s="4">
        <f t="shared" si="2"/>
        <v>11.324286000000003</v>
      </c>
      <c r="I130" s="4">
        <f t="shared" si="3"/>
        <v>11.324286000000003</v>
      </c>
      <c r="J130" s="3" t="s">
        <v>770</v>
      </c>
      <c r="K130" s="2"/>
    </row>
    <row r="131" spans="1:11" x14ac:dyDescent="0.2">
      <c r="A131" s="2">
        <v>129</v>
      </c>
      <c r="B131" s="3" t="s">
        <v>3700</v>
      </c>
      <c r="C131" s="3" t="s">
        <v>3701</v>
      </c>
      <c r="D131" s="3" t="s">
        <v>3702</v>
      </c>
      <c r="E131" s="3" t="s">
        <v>13</v>
      </c>
      <c r="F131" s="2">
        <v>1</v>
      </c>
      <c r="G131" s="2">
        <v>17.260000000000002</v>
      </c>
      <c r="H131" s="4">
        <f t="shared" si="2"/>
        <v>11.324286000000003</v>
      </c>
      <c r="I131" s="4">
        <f t="shared" si="3"/>
        <v>11.324286000000003</v>
      </c>
      <c r="J131" s="3" t="s">
        <v>770</v>
      </c>
      <c r="K131" s="2"/>
    </row>
    <row r="132" spans="1:11" x14ac:dyDescent="0.2">
      <c r="A132" s="2">
        <v>130</v>
      </c>
      <c r="B132" s="3" t="s">
        <v>3706</v>
      </c>
      <c r="C132" s="3" t="s">
        <v>3707</v>
      </c>
      <c r="D132" s="3" t="s">
        <v>3708</v>
      </c>
      <c r="E132" s="3" t="s">
        <v>13</v>
      </c>
      <c r="F132" s="2">
        <v>1</v>
      </c>
      <c r="G132" s="2">
        <v>17.260000000000002</v>
      </c>
      <c r="H132" s="4">
        <f t="shared" ref="H132:H195" si="4">G132*0.9*0.9*0.9*0.9</f>
        <v>11.324286000000003</v>
      </c>
      <c r="I132" s="4">
        <f t="shared" ref="I132:I195" si="5">F132*H132</f>
        <v>11.324286000000003</v>
      </c>
      <c r="J132" s="3" t="s">
        <v>770</v>
      </c>
      <c r="K132" s="2"/>
    </row>
    <row r="133" spans="1:11" x14ac:dyDescent="0.2">
      <c r="A133" s="2">
        <v>131</v>
      </c>
      <c r="B133" s="3" t="s">
        <v>3703</v>
      </c>
      <c r="C133" s="3" t="s">
        <v>3704</v>
      </c>
      <c r="D133" s="3" t="s">
        <v>3705</v>
      </c>
      <c r="E133" s="3" t="s">
        <v>13</v>
      </c>
      <c r="F133" s="2">
        <v>1</v>
      </c>
      <c r="G133" s="2">
        <v>17.260000000000002</v>
      </c>
      <c r="H133" s="4">
        <f t="shared" si="4"/>
        <v>11.324286000000003</v>
      </c>
      <c r="I133" s="4">
        <f t="shared" si="5"/>
        <v>11.324286000000003</v>
      </c>
      <c r="J133" s="3" t="s">
        <v>770</v>
      </c>
      <c r="K133" s="2"/>
    </row>
    <row r="134" spans="1:11" x14ac:dyDescent="0.2">
      <c r="A134" s="2">
        <v>132</v>
      </c>
      <c r="B134" s="3" t="s">
        <v>3703</v>
      </c>
      <c r="C134" s="3" t="s">
        <v>3704</v>
      </c>
      <c r="D134" s="3" t="s">
        <v>3705</v>
      </c>
      <c r="E134" s="3" t="s">
        <v>13</v>
      </c>
      <c r="F134" s="2">
        <v>1</v>
      </c>
      <c r="G134" s="2">
        <v>17.260000000000002</v>
      </c>
      <c r="H134" s="4">
        <f t="shared" si="4"/>
        <v>11.324286000000003</v>
      </c>
      <c r="I134" s="4">
        <f t="shared" si="5"/>
        <v>11.324286000000003</v>
      </c>
      <c r="J134" s="3" t="s">
        <v>770</v>
      </c>
      <c r="K134" s="2"/>
    </row>
    <row r="135" spans="1:11" x14ac:dyDescent="0.2">
      <c r="A135" s="2">
        <v>133</v>
      </c>
      <c r="B135" s="3" t="s">
        <v>3694</v>
      </c>
      <c r="C135" s="3" t="s">
        <v>3695</v>
      </c>
      <c r="D135" s="3" t="s">
        <v>3696</v>
      </c>
      <c r="E135" s="3" t="s">
        <v>13</v>
      </c>
      <c r="F135" s="2">
        <v>1</v>
      </c>
      <c r="G135" s="2">
        <v>17.260000000000002</v>
      </c>
      <c r="H135" s="4">
        <f t="shared" si="4"/>
        <v>11.324286000000003</v>
      </c>
      <c r="I135" s="4">
        <f t="shared" si="5"/>
        <v>11.324286000000003</v>
      </c>
      <c r="J135" s="3" t="s">
        <v>770</v>
      </c>
      <c r="K135" s="2"/>
    </row>
    <row r="136" spans="1:11" x14ac:dyDescent="0.2">
      <c r="A136" s="2">
        <v>134</v>
      </c>
      <c r="B136" s="3" t="s">
        <v>3691</v>
      </c>
      <c r="C136" s="3" t="s">
        <v>3692</v>
      </c>
      <c r="D136" s="3" t="s">
        <v>3693</v>
      </c>
      <c r="E136" s="3" t="s">
        <v>13</v>
      </c>
      <c r="F136" s="2">
        <v>1</v>
      </c>
      <c r="G136" s="2">
        <v>17.260000000000002</v>
      </c>
      <c r="H136" s="4">
        <f t="shared" si="4"/>
        <v>11.324286000000003</v>
      </c>
      <c r="I136" s="4">
        <f t="shared" si="5"/>
        <v>11.324286000000003</v>
      </c>
      <c r="J136" s="3" t="s">
        <v>770</v>
      </c>
      <c r="K136" s="2"/>
    </row>
    <row r="137" spans="1:11" x14ac:dyDescent="0.2">
      <c r="A137" s="2">
        <v>135</v>
      </c>
      <c r="B137" s="3" t="s">
        <v>3697</v>
      </c>
      <c r="C137" s="3" t="s">
        <v>3698</v>
      </c>
      <c r="D137" s="3" t="s">
        <v>3699</v>
      </c>
      <c r="E137" s="3" t="s">
        <v>13</v>
      </c>
      <c r="F137" s="2">
        <v>1</v>
      </c>
      <c r="G137" s="2">
        <v>17.260000000000002</v>
      </c>
      <c r="H137" s="4">
        <f t="shared" si="4"/>
        <v>11.324286000000003</v>
      </c>
      <c r="I137" s="4">
        <f t="shared" si="5"/>
        <v>11.324286000000003</v>
      </c>
      <c r="J137" s="3" t="s">
        <v>770</v>
      </c>
      <c r="K137" s="2"/>
    </row>
    <row r="138" spans="1:11" x14ac:dyDescent="0.2">
      <c r="A138" s="2">
        <v>136</v>
      </c>
      <c r="B138" s="3" t="s">
        <v>3697</v>
      </c>
      <c r="C138" s="3" t="s">
        <v>3698</v>
      </c>
      <c r="D138" s="3" t="s">
        <v>3699</v>
      </c>
      <c r="E138" s="3" t="s">
        <v>13</v>
      </c>
      <c r="F138" s="2">
        <v>1</v>
      </c>
      <c r="G138" s="2">
        <v>17.260000000000002</v>
      </c>
      <c r="H138" s="4">
        <f t="shared" si="4"/>
        <v>11.324286000000003</v>
      </c>
      <c r="I138" s="4">
        <f t="shared" si="5"/>
        <v>11.324286000000003</v>
      </c>
      <c r="J138" s="3" t="s">
        <v>770</v>
      </c>
      <c r="K138" s="2"/>
    </row>
    <row r="139" spans="1:11" x14ac:dyDescent="0.2">
      <c r="A139" s="2">
        <v>137</v>
      </c>
      <c r="B139" s="3" t="s">
        <v>3691</v>
      </c>
      <c r="C139" s="3" t="s">
        <v>3692</v>
      </c>
      <c r="D139" s="3" t="s">
        <v>3693</v>
      </c>
      <c r="E139" s="3" t="s">
        <v>13</v>
      </c>
      <c r="F139" s="2">
        <v>1</v>
      </c>
      <c r="G139" s="2">
        <v>17.260000000000002</v>
      </c>
      <c r="H139" s="4">
        <f t="shared" si="4"/>
        <v>11.324286000000003</v>
      </c>
      <c r="I139" s="4">
        <f t="shared" si="5"/>
        <v>11.324286000000003</v>
      </c>
      <c r="J139" s="3" t="s">
        <v>770</v>
      </c>
      <c r="K139" s="2"/>
    </row>
    <row r="140" spans="1:11" x14ac:dyDescent="0.2">
      <c r="A140" s="2">
        <v>138</v>
      </c>
      <c r="B140" s="3" t="s">
        <v>3691</v>
      </c>
      <c r="C140" s="3" t="s">
        <v>3692</v>
      </c>
      <c r="D140" s="3" t="s">
        <v>3693</v>
      </c>
      <c r="E140" s="3" t="s">
        <v>13</v>
      </c>
      <c r="F140" s="2">
        <v>1</v>
      </c>
      <c r="G140" s="2">
        <v>17.260000000000002</v>
      </c>
      <c r="H140" s="4">
        <f t="shared" si="4"/>
        <v>11.324286000000003</v>
      </c>
      <c r="I140" s="4">
        <f t="shared" si="5"/>
        <v>11.324286000000003</v>
      </c>
      <c r="J140" s="3" t="s">
        <v>770</v>
      </c>
      <c r="K140" s="2"/>
    </row>
    <row r="141" spans="1:11" x14ac:dyDescent="0.2">
      <c r="A141" s="2">
        <v>139</v>
      </c>
      <c r="B141" s="3" t="s">
        <v>3706</v>
      </c>
      <c r="C141" s="3" t="s">
        <v>3707</v>
      </c>
      <c r="D141" s="3" t="s">
        <v>3708</v>
      </c>
      <c r="E141" s="3" t="s">
        <v>13</v>
      </c>
      <c r="F141" s="2">
        <v>1</v>
      </c>
      <c r="G141" s="2">
        <v>17.260000000000002</v>
      </c>
      <c r="H141" s="4">
        <f t="shared" si="4"/>
        <v>11.324286000000003</v>
      </c>
      <c r="I141" s="4">
        <f t="shared" si="5"/>
        <v>11.324286000000003</v>
      </c>
      <c r="J141" s="3" t="s">
        <v>770</v>
      </c>
      <c r="K141" s="2"/>
    </row>
    <row r="142" spans="1:11" x14ac:dyDescent="0.2">
      <c r="A142" s="2">
        <v>140</v>
      </c>
      <c r="B142" s="3" t="s">
        <v>3697</v>
      </c>
      <c r="C142" s="3" t="s">
        <v>3698</v>
      </c>
      <c r="D142" s="3" t="s">
        <v>3699</v>
      </c>
      <c r="E142" s="3" t="s">
        <v>13</v>
      </c>
      <c r="F142" s="2">
        <v>1</v>
      </c>
      <c r="G142" s="2">
        <v>17.260000000000002</v>
      </c>
      <c r="H142" s="4">
        <f t="shared" si="4"/>
        <v>11.324286000000003</v>
      </c>
      <c r="I142" s="4">
        <f t="shared" si="5"/>
        <v>11.324286000000003</v>
      </c>
      <c r="J142" s="3" t="s">
        <v>770</v>
      </c>
      <c r="K142" s="2"/>
    </row>
    <row r="143" spans="1:11" x14ac:dyDescent="0.2">
      <c r="A143" s="2">
        <v>141</v>
      </c>
      <c r="B143" s="3" t="s">
        <v>3697</v>
      </c>
      <c r="C143" s="3" t="s">
        <v>3698</v>
      </c>
      <c r="D143" s="3" t="s">
        <v>3699</v>
      </c>
      <c r="E143" s="3" t="s">
        <v>13</v>
      </c>
      <c r="F143" s="2">
        <v>1</v>
      </c>
      <c r="G143" s="2">
        <v>17.260000000000002</v>
      </c>
      <c r="H143" s="4">
        <f t="shared" si="4"/>
        <v>11.324286000000003</v>
      </c>
      <c r="I143" s="4">
        <f t="shared" si="5"/>
        <v>11.324286000000003</v>
      </c>
      <c r="J143" s="3" t="s">
        <v>770</v>
      </c>
      <c r="K143" s="2"/>
    </row>
    <row r="144" spans="1:11" x14ac:dyDescent="0.2">
      <c r="A144" s="2">
        <v>142</v>
      </c>
      <c r="B144" s="3" t="s">
        <v>3694</v>
      </c>
      <c r="C144" s="3" t="s">
        <v>3695</v>
      </c>
      <c r="D144" s="3" t="s">
        <v>3696</v>
      </c>
      <c r="E144" s="3" t="s">
        <v>13</v>
      </c>
      <c r="F144" s="2">
        <v>1</v>
      </c>
      <c r="G144" s="2">
        <v>17.260000000000002</v>
      </c>
      <c r="H144" s="4">
        <f t="shared" si="4"/>
        <v>11.324286000000003</v>
      </c>
      <c r="I144" s="4">
        <f t="shared" si="5"/>
        <v>11.324286000000003</v>
      </c>
      <c r="J144" s="3" t="s">
        <v>770</v>
      </c>
      <c r="K144" s="2"/>
    </row>
    <row r="145" spans="1:11" x14ac:dyDescent="0.2">
      <c r="A145" s="2">
        <v>143</v>
      </c>
      <c r="B145" s="3" t="s">
        <v>3694</v>
      </c>
      <c r="C145" s="3" t="s">
        <v>3695</v>
      </c>
      <c r="D145" s="3" t="s">
        <v>3696</v>
      </c>
      <c r="E145" s="3" t="s">
        <v>13</v>
      </c>
      <c r="F145" s="2">
        <v>1</v>
      </c>
      <c r="G145" s="2">
        <v>17.260000000000002</v>
      </c>
      <c r="H145" s="4">
        <f t="shared" si="4"/>
        <v>11.324286000000003</v>
      </c>
      <c r="I145" s="4">
        <f t="shared" si="5"/>
        <v>11.324286000000003</v>
      </c>
      <c r="J145" s="3" t="s">
        <v>770</v>
      </c>
      <c r="K145" s="2"/>
    </row>
    <row r="146" spans="1:11" x14ac:dyDescent="0.2">
      <c r="A146" s="2">
        <v>144</v>
      </c>
      <c r="B146" s="3" t="s">
        <v>3712</v>
      </c>
      <c r="C146" s="3" t="s">
        <v>3713</v>
      </c>
      <c r="D146" s="3" t="s">
        <v>3714</v>
      </c>
      <c r="E146" s="3" t="s">
        <v>13</v>
      </c>
      <c r="F146" s="2">
        <v>1</v>
      </c>
      <c r="G146" s="2">
        <v>10.029999999999999</v>
      </c>
      <c r="H146" s="4">
        <f t="shared" si="4"/>
        <v>6.5806829999999996</v>
      </c>
      <c r="I146" s="4">
        <f t="shared" si="5"/>
        <v>6.5806829999999996</v>
      </c>
      <c r="J146" s="3" t="s">
        <v>458</v>
      </c>
      <c r="K146" s="2"/>
    </row>
    <row r="147" spans="1:11" x14ac:dyDescent="0.2">
      <c r="A147" s="2">
        <v>145</v>
      </c>
      <c r="B147" s="3" t="s">
        <v>3706</v>
      </c>
      <c r="C147" s="3" t="s">
        <v>3707</v>
      </c>
      <c r="D147" s="3" t="s">
        <v>3708</v>
      </c>
      <c r="E147" s="3" t="s">
        <v>13</v>
      </c>
      <c r="F147" s="2">
        <v>1</v>
      </c>
      <c r="G147" s="2">
        <v>17.260000000000002</v>
      </c>
      <c r="H147" s="4">
        <f t="shared" si="4"/>
        <v>11.324286000000003</v>
      </c>
      <c r="I147" s="4">
        <f t="shared" si="5"/>
        <v>11.324286000000003</v>
      </c>
      <c r="J147" s="3" t="s">
        <v>770</v>
      </c>
      <c r="K147" s="2"/>
    </row>
    <row r="148" spans="1:11" x14ac:dyDescent="0.2">
      <c r="A148" s="2">
        <v>146</v>
      </c>
      <c r="B148" s="3" t="s">
        <v>3706</v>
      </c>
      <c r="C148" s="3" t="s">
        <v>3707</v>
      </c>
      <c r="D148" s="3" t="s">
        <v>3708</v>
      </c>
      <c r="E148" s="3" t="s">
        <v>13</v>
      </c>
      <c r="F148" s="2">
        <v>1</v>
      </c>
      <c r="G148" s="2">
        <v>17.260000000000002</v>
      </c>
      <c r="H148" s="4">
        <f t="shared" si="4"/>
        <v>11.324286000000003</v>
      </c>
      <c r="I148" s="4">
        <f t="shared" si="5"/>
        <v>11.324286000000003</v>
      </c>
      <c r="J148" s="3" t="s">
        <v>770</v>
      </c>
      <c r="K148" s="2"/>
    </row>
    <row r="149" spans="1:11" x14ac:dyDescent="0.2">
      <c r="A149" s="2">
        <v>147</v>
      </c>
      <c r="B149" s="3" t="s">
        <v>3700</v>
      </c>
      <c r="C149" s="3" t="s">
        <v>3701</v>
      </c>
      <c r="D149" s="3" t="s">
        <v>3702</v>
      </c>
      <c r="E149" s="3" t="s">
        <v>13</v>
      </c>
      <c r="F149" s="2">
        <v>1</v>
      </c>
      <c r="G149" s="2">
        <v>17.260000000000002</v>
      </c>
      <c r="H149" s="4">
        <f t="shared" si="4"/>
        <v>11.324286000000003</v>
      </c>
      <c r="I149" s="4">
        <f t="shared" si="5"/>
        <v>11.324286000000003</v>
      </c>
      <c r="J149" s="3" t="s">
        <v>770</v>
      </c>
      <c r="K149" s="2"/>
    </row>
    <row r="150" spans="1:11" x14ac:dyDescent="0.2">
      <c r="A150" s="2">
        <v>148</v>
      </c>
      <c r="B150" s="3" t="s">
        <v>3700</v>
      </c>
      <c r="C150" s="3" t="s">
        <v>3701</v>
      </c>
      <c r="D150" s="3" t="s">
        <v>3702</v>
      </c>
      <c r="E150" s="3" t="s">
        <v>13</v>
      </c>
      <c r="F150" s="2">
        <v>1</v>
      </c>
      <c r="G150" s="2">
        <v>17.260000000000002</v>
      </c>
      <c r="H150" s="4">
        <f t="shared" si="4"/>
        <v>11.324286000000003</v>
      </c>
      <c r="I150" s="4">
        <f t="shared" si="5"/>
        <v>11.324286000000003</v>
      </c>
      <c r="J150" s="3" t="s">
        <v>770</v>
      </c>
      <c r="K150" s="2"/>
    </row>
    <row r="151" spans="1:11" x14ac:dyDescent="0.2">
      <c r="A151" s="2">
        <v>149</v>
      </c>
      <c r="B151" s="3" t="s">
        <v>3712</v>
      </c>
      <c r="C151" s="3" t="s">
        <v>3713</v>
      </c>
      <c r="D151" s="3" t="s">
        <v>3714</v>
      </c>
      <c r="E151" s="3" t="s">
        <v>13</v>
      </c>
      <c r="F151" s="2">
        <v>1</v>
      </c>
      <c r="G151" s="2">
        <v>10.029999999999999</v>
      </c>
      <c r="H151" s="4">
        <f t="shared" si="4"/>
        <v>6.5806829999999996</v>
      </c>
      <c r="I151" s="4">
        <f t="shared" si="5"/>
        <v>6.5806829999999996</v>
      </c>
      <c r="J151" s="3" t="s">
        <v>458</v>
      </c>
      <c r="K151" s="2"/>
    </row>
    <row r="152" spans="1:11" x14ac:dyDescent="0.2">
      <c r="A152" s="2">
        <v>150</v>
      </c>
      <c r="B152" s="3" t="s">
        <v>3700</v>
      </c>
      <c r="C152" s="3" t="s">
        <v>3701</v>
      </c>
      <c r="D152" s="3" t="s">
        <v>3702</v>
      </c>
      <c r="E152" s="3" t="s">
        <v>13</v>
      </c>
      <c r="F152" s="2">
        <v>1</v>
      </c>
      <c r="G152" s="2">
        <v>17.260000000000002</v>
      </c>
      <c r="H152" s="4">
        <f t="shared" si="4"/>
        <v>11.324286000000003</v>
      </c>
      <c r="I152" s="4">
        <f t="shared" si="5"/>
        <v>11.324286000000003</v>
      </c>
      <c r="J152" s="3" t="s">
        <v>770</v>
      </c>
      <c r="K152" s="2"/>
    </row>
    <row r="153" spans="1:11" x14ac:dyDescent="0.2">
      <c r="A153" s="2">
        <v>151</v>
      </c>
      <c r="B153" s="3" t="s">
        <v>3706</v>
      </c>
      <c r="C153" s="3" t="s">
        <v>3707</v>
      </c>
      <c r="D153" s="3" t="s">
        <v>3708</v>
      </c>
      <c r="E153" s="3" t="s">
        <v>13</v>
      </c>
      <c r="F153" s="2">
        <v>1</v>
      </c>
      <c r="G153" s="2">
        <v>17.260000000000002</v>
      </c>
      <c r="H153" s="4">
        <f t="shared" si="4"/>
        <v>11.324286000000003</v>
      </c>
      <c r="I153" s="4">
        <f t="shared" si="5"/>
        <v>11.324286000000003</v>
      </c>
      <c r="J153" s="3" t="s">
        <v>770</v>
      </c>
      <c r="K153" s="2"/>
    </row>
    <row r="154" spans="1:11" x14ac:dyDescent="0.2">
      <c r="A154" s="2">
        <v>152</v>
      </c>
      <c r="B154" s="3" t="s">
        <v>3706</v>
      </c>
      <c r="C154" s="3" t="s">
        <v>3707</v>
      </c>
      <c r="D154" s="3" t="s">
        <v>3708</v>
      </c>
      <c r="E154" s="3" t="s">
        <v>13</v>
      </c>
      <c r="F154" s="2">
        <v>1</v>
      </c>
      <c r="G154" s="2">
        <v>17.260000000000002</v>
      </c>
      <c r="H154" s="4">
        <f t="shared" si="4"/>
        <v>11.324286000000003</v>
      </c>
      <c r="I154" s="4">
        <f t="shared" si="5"/>
        <v>11.324286000000003</v>
      </c>
      <c r="J154" s="3" t="s">
        <v>770</v>
      </c>
      <c r="K154" s="2"/>
    </row>
    <row r="155" spans="1:11" x14ac:dyDescent="0.2">
      <c r="A155" s="2">
        <v>153</v>
      </c>
      <c r="B155" s="3" t="s">
        <v>3706</v>
      </c>
      <c r="C155" s="3" t="s">
        <v>3707</v>
      </c>
      <c r="D155" s="3" t="s">
        <v>3708</v>
      </c>
      <c r="E155" s="3" t="s">
        <v>13</v>
      </c>
      <c r="F155" s="2">
        <v>1</v>
      </c>
      <c r="G155" s="2">
        <v>17.260000000000002</v>
      </c>
      <c r="H155" s="4">
        <f t="shared" si="4"/>
        <v>11.324286000000003</v>
      </c>
      <c r="I155" s="4">
        <f t="shared" si="5"/>
        <v>11.324286000000003</v>
      </c>
      <c r="J155" s="3" t="s">
        <v>770</v>
      </c>
      <c r="K155" s="2"/>
    </row>
    <row r="156" spans="1:11" x14ac:dyDescent="0.2">
      <c r="A156" s="2">
        <v>154</v>
      </c>
      <c r="B156" s="3" t="s">
        <v>3715</v>
      </c>
      <c r="C156" s="3" t="s">
        <v>3716</v>
      </c>
      <c r="D156" s="3" t="s">
        <v>3717</v>
      </c>
      <c r="E156" s="3" t="s">
        <v>13</v>
      </c>
      <c r="F156" s="2">
        <v>1</v>
      </c>
      <c r="G156" s="2">
        <v>11</v>
      </c>
      <c r="H156" s="4">
        <f t="shared" si="4"/>
        <v>7.2171000000000003</v>
      </c>
      <c r="I156" s="4">
        <f t="shared" si="5"/>
        <v>7.2171000000000003</v>
      </c>
      <c r="J156" s="3" t="s">
        <v>770</v>
      </c>
      <c r="K156" s="3" t="s">
        <v>59</v>
      </c>
    </row>
    <row r="157" spans="1:11" x14ac:dyDescent="0.2">
      <c r="A157" s="2">
        <v>155</v>
      </c>
      <c r="B157" s="3" t="s">
        <v>3718</v>
      </c>
      <c r="C157" s="3" t="s">
        <v>3719</v>
      </c>
      <c r="D157" s="3" t="s">
        <v>3720</v>
      </c>
      <c r="E157" s="3" t="s">
        <v>13</v>
      </c>
      <c r="F157" s="2">
        <v>1</v>
      </c>
      <c r="G157" s="2">
        <v>8.24</v>
      </c>
      <c r="H157" s="4">
        <f t="shared" si="4"/>
        <v>5.4062640000000002</v>
      </c>
      <c r="I157" s="4">
        <f t="shared" si="5"/>
        <v>5.4062640000000002</v>
      </c>
      <c r="J157" s="3" t="s">
        <v>458</v>
      </c>
      <c r="K157" s="3" t="s">
        <v>59</v>
      </c>
    </row>
    <row r="158" spans="1:11" x14ac:dyDescent="0.2">
      <c r="A158" s="2">
        <v>156</v>
      </c>
      <c r="B158" s="3" t="s">
        <v>3718</v>
      </c>
      <c r="C158" s="3" t="s">
        <v>3719</v>
      </c>
      <c r="D158" s="3" t="s">
        <v>3720</v>
      </c>
      <c r="E158" s="3" t="s">
        <v>13</v>
      </c>
      <c r="F158" s="2">
        <v>1</v>
      </c>
      <c r="G158" s="2">
        <v>8.24</v>
      </c>
      <c r="H158" s="4">
        <f t="shared" si="4"/>
        <v>5.4062640000000002</v>
      </c>
      <c r="I158" s="4">
        <f t="shared" si="5"/>
        <v>5.4062640000000002</v>
      </c>
      <c r="J158" s="3" t="s">
        <v>458</v>
      </c>
      <c r="K158" s="3" t="s">
        <v>59</v>
      </c>
    </row>
    <row r="159" spans="1:11" x14ac:dyDescent="0.2">
      <c r="A159" s="2">
        <v>157</v>
      </c>
      <c r="B159" s="3" t="s">
        <v>3715</v>
      </c>
      <c r="C159" s="3" t="s">
        <v>3716</v>
      </c>
      <c r="D159" s="3" t="s">
        <v>3717</v>
      </c>
      <c r="E159" s="3" t="s">
        <v>13</v>
      </c>
      <c r="F159" s="2">
        <v>1</v>
      </c>
      <c r="G159" s="2">
        <v>11</v>
      </c>
      <c r="H159" s="4">
        <f t="shared" si="4"/>
        <v>7.2171000000000003</v>
      </c>
      <c r="I159" s="4">
        <f t="shared" si="5"/>
        <v>7.2171000000000003</v>
      </c>
      <c r="J159" s="3" t="s">
        <v>770</v>
      </c>
      <c r="K159" s="3" t="s">
        <v>59</v>
      </c>
    </row>
    <row r="160" spans="1:11" x14ac:dyDescent="0.2">
      <c r="A160" s="2">
        <v>158</v>
      </c>
      <c r="B160" s="3" t="s">
        <v>3718</v>
      </c>
      <c r="C160" s="3" t="s">
        <v>3719</v>
      </c>
      <c r="D160" s="3" t="s">
        <v>3720</v>
      </c>
      <c r="E160" s="3" t="s">
        <v>13</v>
      </c>
      <c r="F160" s="2">
        <v>1</v>
      </c>
      <c r="G160" s="2">
        <v>8.24</v>
      </c>
      <c r="H160" s="4">
        <f t="shared" si="4"/>
        <v>5.4062640000000002</v>
      </c>
      <c r="I160" s="4">
        <f t="shared" si="5"/>
        <v>5.4062640000000002</v>
      </c>
      <c r="J160" s="3" t="s">
        <v>458</v>
      </c>
      <c r="K160" s="3" t="s">
        <v>59</v>
      </c>
    </row>
    <row r="161" spans="1:11" x14ac:dyDescent="0.2">
      <c r="A161" s="2">
        <v>159</v>
      </c>
      <c r="B161" s="3" t="s">
        <v>3718</v>
      </c>
      <c r="C161" s="3" t="s">
        <v>3719</v>
      </c>
      <c r="D161" s="3" t="s">
        <v>3720</v>
      </c>
      <c r="E161" s="3" t="s">
        <v>13</v>
      </c>
      <c r="F161" s="2">
        <v>1</v>
      </c>
      <c r="G161" s="2">
        <v>8.24</v>
      </c>
      <c r="H161" s="4">
        <f t="shared" si="4"/>
        <v>5.4062640000000002</v>
      </c>
      <c r="I161" s="4">
        <f t="shared" si="5"/>
        <v>5.4062640000000002</v>
      </c>
      <c r="J161" s="3" t="s">
        <v>458</v>
      </c>
      <c r="K161" s="3" t="s">
        <v>59</v>
      </c>
    </row>
    <row r="162" spans="1:11" x14ac:dyDescent="0.2">
      <c r="A162" s="2">
        <v>160</v>
      </c>
      <c r="B162" s="3" t="s">
        <v>3718</v>
      </c>
      <c r="C162" s="3" t="s">
        <v>3719</v>
      </c>
      <c r="D162" s="3" t="s">
        <v>3720</v>
      </c>
      <c r="E162" s="3" t="s">
        <v>13</v>
      </c>
      <c r="F162" s="2">
        <v>1</v>
      </c>
      <c r="G162" s="2">
        <v>8.24</v>
      </c>
      <c r="H162" s="4">
        <f t="shared" si="4"/>
        <v>5.4062640000000002</v>
      </c>
      <c r="I162" s="4">
        <f t="shared" si="5"/>
        <v>5.4062640000000002</v>
      </c>
      <c r="J162" s="3" t="s">
        <v>458</v>
      </c>
      <c r="K162" s="3" t="s">
        <v>59</v>
      </c>
    </row>
    <row r="163" spans="1:11" x14ac:dyDescent="0.2">
      <c r="A163" s="2">
        <v>161</v>
      </c>
      <c r="B163" s="3" t="s">
        <v>3721</v>
      </c>
      <c r="C163" s="3" t="s">
        <v>3722</v>
      </c>
      <c r="D163" s="3" t="s">
        <v>3723</v>
      </c>
      <c r="E163" s="3" t="s">
        <v>13</v>
      </c>
      <c r="F163" s="2">
        <v>1</v>
      </c>
      <c r="G163" s="2">
        <v>8.24</v>
      </c>
      <c r="H163" s="4">
        <f t="shared" si="4"/>
        <v>5.4062640000000002</v>
      </c>
      <c r="I163" s="4">
        <f t="shared" si="5"/>
        <v>5.4062640000000002</v>
      </c>
      <c r="J163" s="3" t="s">
        <v>458</v>
      </c>
      <c r="K163" s="3" t="s">
        <v>59</v>
      </c>
    </row>
    <row r="164" spans="1:11" x14ac:dyDescent="0.2">
      <c r="A164" s="2">
        <v>162</v>
      </c>
      <c r="B164" s="3" t="s">
        <v>3721</v>
      </c>
      <c r="C164" s="3" t="s">
        <v>3722</v>
      </c>
      <c r="D164" s="3" t="s">
        <v>3723</v>
      </c>
      <c r="E164" s="3" t="s">
        <v>13</v>
      </c>
      <c r="F164" s="2">
        <v>1</v>
      </c>
      <c r="G164" s="2">
        <v>8.24</v>
      </c>
      <c r="H164" s="4">
        <f t="shared" si="4"/>
        <v>5.4062640000000002</v>
      </c>
      <c r="I164" s="4">
        <f t="shared" si="5"/>
        <v>5.4062640000000002</v>
      </c>
      <c r="J164" s="3" t="s">
        <v>458</v>
      </c>
      <c r="K164" s="3" t="s">
        <v>59</v>
      </c>
    </row>
    <row r="165" spans="1:11" x14ac:dyDescent="0.2">
      <c r="A165" s="2">
        <v>163</v>
      </c>
      <c r="B165" s="3" t="s">
        <v>3724</v>
      </c>
      <c r="C165" s="3" t="s">
        <v>3725</v>
      </c>
      <c r="D165" s="3" t="s">
        <v>3726</v>
      </c>
      <c r="E165" s="3" t="s">
        <v>13</v>
      </c>
      <c r="F165" s="2">
        <v>1</v>
      </c>
      <c r="G165" s="2">
        <v>8.24</v>
      </c>
      <c r="H165" s="4">
        <f t="shared" si="4"/>
        <v>5.4062640000000002</v>
      </c>
      <c r="I165" s="4">
        <f t="shared" si="5"/>
        <v>5.4062640000000002</v>
      </c>
      <c r="J165" s="3" t="s">
        <v>458</v>
      </c>
      <c r="K165" s="3" t="s">
        <v>59</v>
      </c>
    </row>
    <row r="166" spans="1:11" x14ac:dyDescent="0.2">
      <c r="A166" s="2">
        <v>164</v>
      </c>
      <c r="B166" s="3" t="s">
        <v>3715</v>
      </c>
      <c r="C166" s="3" t="s">
        <v>3716</v>
      </c>
      <c r="D166" s="3" t="s">
        <v>3717</v>
      </c>
      <c r="E166" s="3" t="s">
        <v>13</v>
      </c>
      <c r="F166" s="2">
        <v>1</v>
      </c>
      <c r="G166" s="2">
        <v>11</v>
      </c>
      <c r="H166" s="4">
        <f t="shared" si="4"/>
        <v>7.2171000000000003</v>
      </c>
      <c r="I166" s="4">
        <f t="shared" si="5"/>
        <v>7.2171000000000003</v>
      </c>
      <c r="J166" s="3" t="s">
        <v>770</v>
      </c>
      <c r="K166" s="3" t="s">
        <v>59</v>
      </c>
    </row>
    <row r="167" spans="1:11" x14ac:dyDescent="0.2">
      <c r="A167" s="2">
        <v>165</v>
      </c>
      <c r="B167" s="3" t="s">
        <v>3721</v>
      </c>
      <c r="C167" s="3" t="s">
        <v>3722</v>
      </c>
      <c r="D167" s="3" t="s">
        <v>3723</v>
      </c>
      <c r="E167" s="3" t="s">
        <v>13</v>
      </c>
      <c r="F167" s="2">
        <v>1</v>
      </c>
      <c r="G167" s="2">
        <v>8.24</v>
      </c>
      <c r="H167" s="4">
        <f t="shared" si="4"/>
        <v>5.4062640000000002</v>
      </c>
      <c r="I167" s="4">
        <f t="shared" si="5"/>
        <v>5.4062640000000002</v>
      </c>
      <c r="J167" s="3" t="s">
        <v>458</v>
      </c>
      <c r="K167" s="3" t="s">
        <v>59</v>
      </c>
    </row>
    <row r="168" spans="1:11" x14ac:dyDescent="0.2">
      <c r="A168" s="2">
        <v>166</v>
      </c>
      <c r="B168" s="3" t="s">
        <v>3721</v>
      </c>
      <c r="C168" s="3" t="s">
        <v>3722</v>
      </c>
      <c r="D168" s="3" t="s">
        <v>3723</v>
      </c>
      <c r="E168" s="3" t="s">
        <v>13</v>
      </c>
      <c r="F168" s="2">
        <v>1</v>
      </c>
      <c r="G168" s="2">
        <v>8.24</v>
      </c>
      <c r="H168" s="4">
        <f t="shared" si="4"/>
        <v>5.4062640000000002</v>
      </c>
      <c r="I168" s="4">
        <f t="shared" si="5"/>
        <v>5.4062640000000002</v>
      </c>
      <c r="J168" s="3" t="s">
        <v>458</v>
      </c>
      <c r="K168" s="3" t="s">
        <v>59</v>
      </c>
    </row>
    <row r="169" spans="1:11" x14ac:dyDescent="0.2">
      <c r="A169" s="2">
        <v>167</v>
      </c>
      <c r="B169" s="3" t="s">
        <v>3724</v>
      </c>
      <c r="C169" s="3" t="s">
        <v>3725</v>
      </c>
      <c r="D169" s="3" t="s">
        <v>3726</v>
      </c>
      <c r="E169" s="3" t="s">
        <v>13</v>
      </c>
      <c r="F169" s="2">
        <v>1</v>
      </c>
      <c r="G169" s="2">
        <v>8.24</v>
      </c>
      <c r="H169" s="4">
        <f t="shared" si="4"/>
        <v>5.4062640000000002</v>
      </c>
      <c r="I169" s="4">
        <f t="shared" si="5"/>
        <v>5.4062640000000002</v>
      </c>
      <c r="J169" s="3" t="s">
        <v>458</v>
      </c>
      <c r="K169" s="3" t="s">
        <v>59</v>
      </c>
    </row>
    <row r="170" spans="1:11" x14ac:dyDescent="0.2">
      <c r="A170" s="2">
        <v>168</v>
      </c>
      <c r="B170" s="3" t="s">
        <v>3718</v>
      </c>
      <c r="C170" s="3" t="s">
        <v>3719</v>
      </c>
      <c r="D170" s="3" t="s">
        <v>3720</v>
      </c>
      <c r="E170" s="3" t="s">
        <v>13</v>
      </c>
      <c r="F170" s="2">
        <v>1</v>
      </c>
      <c r="G170" s="2">
        <v>8.24</v>
      </c>
      <c r="H170" s="4">
        <f t="shared" si="4"/>
        <v>5.4062640000000002</v>
      </c>
      <c r="I170" s="4">
        <f t="shared" si="5"/>
        <v>5.4062640000000002</v>
      </c>
      <c r="J170" s="3" t="s">
        <v>458</v>
      </c>
      <c r="K170" s="3" t="s">
        <v>59</v>
      </c>
    </row>
    <row r="171" spans="1:11" x14ac:dyDescent="0.2">
      <c r="A171" s="2">
        <v>169</v>
      </c>
      <c r="B171" s="3" t="s">
        <v>3721</v>
      </c>
      <c r="C171" s="3" t="s">
        <v>3722</v>
      </c>
      <c r="D171" s="3" t="s">
        <v>3723</v>
      </c>
      <c r="E171" s="3" t="s">
        <v>13</v>
      </c>
      <c r="F171" s="2">
        <v>1</v>
      </c>
      <c r="G171" s="2">
        <v>8.24</v>
      </c>
      <c r="H171" s="4">
        <f t="shared" si="4"/>
        <v>5.4062640000000002</v>
      </c>
      <c r="I171" s="4">
        <f t="shared" si="5"/>
        <v>5.4062640000000002</v>
      </c>
      <c r="J171" s="3" t="s">
        <v>458</v>
      </c>
      <c r="K171" s="3" t="s">
        <v>59</v>
      </c>
    </row>
    <row r="172" spans="1:11" x14ac:dyDescent="0.2">
      <c r="A172" s="2">
        <v>170</v>
      </c>
      <c r="B172" s="3" t="s">
        <v>3721</v>
      </c>
      <c r="C172" s="3" t="s">
        <v>3722</v>
      </c>
      <c r="D172" s="3" t="s">
        <v>3723</v>
      </c>
      <c r="E172" s="3" t="s">
        <v>13</v>
      </c>
      <c r="F172" s="2">
        <v>1</v>
      </c>
      <c r="G172" s="2">
        <v>8.24</v>
      </c>
      <c r="H172" s="4">
        <f t="shared" si="4"/>
        <v>5.4062640000000002</v>
      </c>
      <c r="I172" s="4">
        <f t="shared" si="5"/>
        <v>5.4062640000000002</v>
      </c>
      <c r="J172" s="3" t="s">
        <v>458</v>
      </c>
      <c r="K172" s="3" t="s">
        <v>59</v>
      </c>
    </row>
    <row r="173" spans="1:11" x14ac:dyDescent="0.2">
      <c r="A173" s="2">
        <v>171</v>
      </c>
      <c r="B173" s="3" t="s">
        <v>3721</v>
      </c>
      <c r="C173" s="3" t="s">
        <v>3722</v>
      </c>
      <c r="D173" s="3" t="s">
        <v>3723</v>
      </c>
      <c r="E173" s="3" t="s">
        <v>13</v>
      </c>
      <c r="F173" s="2">
        <v>1</v>
      </c>
      <c r="G173" s="2">
        <v>8.24</v>
      </c>
      <c r="H173" s="4">
        <f t="shared" si="4"/>
        <v>5.4062640000000002</v>
      </c>
      <c r="I173" s="4">
        <f t="shared" si="5"/>
        <v>5.4062640000000002</v>
      </c>
      <c r="J173" s="3" t="s">
        <v>458</v>
      </c>
      <c r="K173" s="3" t="s">
        <v>59</v>
      </c>
    </row>
    <row r="174" spans="1:11" x14ac:dyDescent="0.2">
      <c r="A174" s="2">
        <v>172</v>
      </c>
      <c r="B174" s="3" t="s">
        <v>3724</v>
      </c>
      <c r="C174" s="3" t="s">
        <v>3725</v>
      </c>
      <c r="D174" s="3" t="s">
        <v>3726</v>
      </c>
      <c r="E174" s="3" t="s">
        <v>13</v>
      </c>
      <c r="F174" s="2">
        <v>1</v>
      </c>
      <c r="G174" s="2">
        <v>8.24</v>
      </c>
      <c r="H174" s="4">
        <f t="shared" si="4"/>
        <v>5.4062640000000002</v>
      </c>
      <c r="I174" s="4">
        <f t="shared" si="5"/>
        <v>5.4062640000000002</v>
      </c>
      <c r="J174" s="3" t="s">
        <v>458</v>
      </c>
      <c r="K174" s="3" t="s">
        <v>59</v>
      </c>
    </row>
    <row r="175" spans="1:11" x14ac:dyDescent="0.2">
      <c r="A175" s="2">
        <v>173</v>
      </c>
      <c r="B175" s="3" t="s">
        <v>3727</v>
      </c>
      <c r="C175" s="3" t="s">
        <v>3728</v>
      </c>
      <c r="D175" s="3" t="s">
        <v>3729</v>
      </c>
      <c r="E175" s="3" t="s">
        <v>13</v>
      </c>
      <c r="F175" s="2">
        <v>1</v>
      </c>
      <c r="G175" s="2">
        <v>9.1999999999999993</v>
      </c>
      <c r="H175" s="4">
        <f t="shared" si="4"/>
        <v>6.0361200000000004</v>
      </c>
      <c r="I175" s="4">
        <f t="shared" si="5"/>
        <v>6.0361200000000004</v>
      </c>
      <c r="J175" s="3" t="s">
        <v>770</v>
      </c>
      <c r="K175" s="3" t="s">
        <v>59</v>
      </c>
    </row>
    <row r="176" spans="1:11" x14ac:dyDescent="0.2">
      <c r="A176" s="2">
        <v>174</v>
      </c>
      <c r="B176" s="3" t="s">
        <v>3730</v>
      </c>
      <c r="C176" s="3" t="s">
        <v>3731</v>
      </c>
      <c r="D176" s="3" t="s">
        <v>3732</v>
      </c>
      <c r="E176" s="3" t="s">
        <v>13</v>
      </c>
      <c r="F176" s="2">
        <v>1</v>
      </c>
      <c r="G176" s="2">
        <v>9.1999999999999993</v>
      </c>
      <c r="H176" s="4">
        <f t="shared" si="4"/>
        <v>6.0361200000000004</v>
      </c>
      <c r="I176" s="4">
        <f t="shared" si="5"/>
        <v>6.0361200000000004</v>
      </c>
      <c r="J176" s="3" t="s">
        <v>770</v>
      </c>
      <c r="K176" s="3" t="s">
        <v>59</v>
      </c>
    </row>
    <row r="177" spans="1:11" x14ac:dyDescent="0.2">
      <c r="A177" s="2">
        <v>175</v>
      </c>
      <c r="B177" s="3" t="s">
        <v>3733</v>
      </c>
      <c r="C177" s="3" t="s">
        <v>3734</v>
      </c>
      <c r="D177" s="3" t="s">
        <v>3735</v>
      </c>
      <c r="E177" s="3" t="s">
        <v>13</v>
      </c>
      <c r="F177" s="2">
        <v>1</v>
      </c>
      <c r="G177" s="2">
        <v>9.1999999999999993</v>
      </c>
      <c r="H177" s="4">
        <f t="shared" si="4"/>
        <v>6.0361200000000004</v>
      </c>
      <c r="I177" s="4">
        <f t="shared" si="5"/>
        <v>6.0361200000000004</v>
      </c>
      <c r="J177" s="3" t="s">
        <v>770</v>
      </c>
      <c r="K177" s="3" t="s">
        <v>59</v>
      </c>
    </row>
    <row r="178" spans="1:11" x14ac:dyDescent="0.2">
      <c r="A178" s="2">
        <v>176</v>
      </c>
      <c r="B178" s="3" t="s">
        <v>3736</v>
      </c>
      <c r="C178" s="3" t="s">
        <v>3737</v>
      </c>
      <c r="D178" s="3" t="s">
        <v>3738</v>
      </c>
      <c r="E178" s="3" t="s">
        <v>13</v>
      </c>
      <c r="F178" s="2">
        <v>1</v>
      </c>
      <c r="G178" s="2">
        <v>7.38</v>
      </c>
      <c r="H178" s="4">
        <f t="shared" si="4"/>
        <v>4.8420180000000004</v>
      </c>
      <c r="I178" s="4">
        <f t="shared" si="5"/>
        <v>4.8420180000000004</v>
      </c>
      <c r="J178" s="3" t="s">
        <v>458</v>
      </c>
      <c r="K178" s="3" t="s">
        <v>59</v>
      </c>
    </row>
    <row r="179" spans="1:11" x14ac:dyDescent="0.2">
      <c r="A179" s="2">
        <v>177</v>
      </c>
      <c r="B179" s="3" t="s">
        <v>3736</v>
      </c>
      <c r="C179" s="3" t="s">
        <v>3737</v>
      </c>
      <c r="D179" s="3" t="s">
        <v>3738</v>
      </c>
      <c r="E179" s="3" t="s">
        <v>13</v>
      </c>
      <c r="F179" s="2">
        <v>1</v>
      </c>
      <c r="G179" s="2">
        <v>7.38</v>
      </c>
      <c r="H179" s="4">
        <f t="shared" si="4"/>
        <v>4.8420180000000004</v>
      </c>
      <c r="I179" s="4">
        <f t="shared" si="5"/>
        <v>4.8420180000000004</v>
      </c>
      <c r="J179" s="3" t="s">
        <v>458</v>
      </c>
      <c r="K179" s="3" t="s">
        <v>59</v>
      </c>
    </row>
    <row r="180" spans="1:11" x14ac:dyDescent="0.2">
      <c r="A180" s="2">
        <v>178</v>
      </c>
      <c r="B180" s="3" t="s">
        <v>3733</v>
      </c>
      <c r="C180" s="3" t="s">
        <v>3734</v>
      </c>
      <c r="D180" s="3" t="s">
        <v>3735</v>
      </c>
      <c r="E180" s="3" t="s">
        <v>13</v>
      </c>
      <c r="F180" s="2">
        <v>1</v>
      </c>
      <c r="G180" s="2">
        <v>9.1999999999999993</v>
      </c>
      <c r="H180" s="4">
        <f t="shared" si="4"/>
        <v>6.0361200000000004</v>
      </c>
      <c r="I180" s="4">
        <f t="shared" si="5"/>
        <v>6.0361200000000004</v>
      </c>
      <c r="J180" s="3" t="s">
        <v>770</v>
      </c>
      <c r="K180" s="3" t="s">
        <v>59</v>
      </c>
    </row>
    <row r="181" spans="1:11" x14ac:dyDescent="0.2">
      <c r="A181" s="2">
        <v>179</v>
      </c>
      <c r="B181" s="3" t="s">
        <v>3739</v>
      </c>
      <c r="C181" s="3" t="s">
        <v>3740</v>
      </c>
      <c r="D181" s="3" t="s">
        <v>3741</v>
      </c>
      <c r="E181" s="3" t="s">
        <v>13</v>
      </c>
      <c r="F181" s="2">
        <v>1</v>
      </c>
      <c r="G181" s="2">
        <v>7.38</v>
      </c>
      <c r="H181" s="4">
        <f t="shared" si="4"/>
        <v>4.8420180000000004</v>
      </c>
      <c r="I181" s="4">
        <f t="shared" si="5"/>
        <v>4.8420180000000004</v>
      </c>
      <c r="J181" s="3" t="s">
        <v>458</v>
      </c>
      <c r="K181" s="3" t="s">
        <v>59</v>
      </c>
    </row>
    <row r="182" spans="1:11" x14ac:dyDescent="0.2">
      <c r="A182" s="2">
        <v>180</v>
      </c>
      <c r="B182" s="3" t="s">
        <v>3739</v>
      </c>
      <c r="C182" s="3" t="s">
        <v>3740</v>
      </c>
      <c r="D182" s="3" t="s">
        <v>3741</v>
      </c>
      <c r="E182" s="3" t="s">
        <v>13</v>
      </c>
      <c r="F182" s="2">
        <v>1</v>
      </c>
      <c r="G182" s="2">
        <v>7.38</v>
      </c>
      <c r="H182" s="4">
        <f t="shared" si="4"/>
        <v>4.8420180000000004</v>
      </c>
      <c r="I182" s="4">
        <f t="shared" si="5"/>
        <v>4.8420180000000004</v>
      </c>
      <c r="J182" s="3" t="s">
        <v>458</v>
      </c>
      <c r="K182" s="3" t="s">
        <v>59</v>
      </c>
    </row>
    <row r="183" spans="1:11" x14ac:dyDescent="0.2">
      <c r="A183" s="2">
        <v>181</v>
      </c>
      <c r="B183" s="3" t="s">
        <v>3739</v>
      </c>
      <c r="C183" s="3" t="s">
        <v>3740</v>
      </c>
      <c r="D183" s="3" t="s">
        <v>3741</v>
      </c>
      <c r="E183" s="3" t="s">
        <v>13</v>
      </c>
      <c r="F183" s="2">
        <v>1</v>
      </c>
      <c r="G183" s="2">
        <v>7.38</v>
      </c>
      <c r="H183" s="4">
        <f t="shared" si="4"/>
        <v>4.8420180000000004</v>
      </c>
      <c r="I183" s="4">
        <f t="shared" si="5"/>
        <v>4.8420180000000004</v>
      </c>
      <c r="J183" s="3" t="s">
        <v>458</v>
      </c>
      <c r="K183" s="3" t="s">
        <v>59</v>
      </c>
    </row>
    <row r="184" spans="1:11" x14ac:dyDescent="0.2">
      <c r="A184" s="2">
        <v>182</v>
      </c>
      <c r="B184" s="3" t="s">
        <v>3733</v>
      </c>
      <c r="C184" s="3" t="s">
        <v>3734</v>
      </c>
      <c r="D184" s="3" t="s">
        <v>3735</v>
      </c>
      <c r="E184" s="3" t="s">
        <v>13</v>
      </c>
      <c r="F184" s="2">
        <v>1</v>
      </c>
      <c r="G184" s="2">
        <v>9.1999999999999993</v>
      </c>
      <c r="H184" s="4">
        <f t="shared" si="4"/>
        <v>6.0361200000000004</v>
      </c>
      <c r="I184" s="4">
        <f t="shared" si="5"/>
        <v>6.0361200000000004</v>
      </c>
      <c r="J184" s="3" t="s">
        <v>770</v>
      </c>
      <c r="K184" s="3" t="s">
        <v>59</v>
      </c>
    </row>
    <row r="185" spans="1:11" x14ac:dyDescent="0.2">
      <c r="A185" s="2">
        <v>183</v>
      </c>
      <c r="B185" s="3" t="s">
        <v>3742</v>
      </c>
      <c r="C185" s="3" t="s">
        <v>3743</v>
      </c>
      <c r="D185" s="3" t="s">
        <v>3744</v>
      </c>
      <c r="E185" s="3" t="s">
        <v>13</v>
      </c>
      <c r="F185" s="2">
        <v>1</v>
      </c>
      <c r="G185" s="2">
        <v>10.29</v>
      </c>
      <c r="H185" s="4">
        <f t="shared" si="4"/>
        <v>6.7512689999999997</v>
      </c>
      <c r="I185" s="4">
        <f t="shared" si="5"/>
        <v>6.7512689999999997</v>
      </c>
      <c r="J185" s="3" t="s">
        <v>770</v>
      </c>
      <c r="K185" s="3" t="s">
        <v>59</v>
      </c>
    </row>
    <row r="186" spans="1:11" x14ac:dyDescent="0.2">
      <c r="A186" s="2">
        <v>184</v>
      </c>
      <c r="B186" s="3" t="s">
        <v>3742</v>
      </c>
      <c r="C186" s="3" t="s">
        <v>3743</v>
      </c>
      <c r="D186" s="3" t="s">
        <v>3744</v>
      </c>
      <c r="E186" s="3" t="s">
        <v>13</v>
      </c>
      <c r="F186" s="2">
        <v>1</v>
      </c>
      <c r="G186" s="2">
        <v>10.29</v>
      </c>
      <c r="H186" s="4">
        <f t="shared" si="4"/>
        <v>6.7512689999999997</v>
      </c>
      <c r="I186" s="4">
        <f t="shared" si="5"/>
        <v>6.7512689999999997</v>
      </c>
      <c r="J186" s="3" t="s">
        <v>770</v>
      </c>
      <c r="K186" s="3" t="s">
        <v>59</v>
      </c>
    </row>
    <row r="187" spans="1:11" x14ac:dyDescent="0.2">
      <c r="A187" s="2">
        <v>185</v>
      </c>
      <c r="B187" s="3" t="s">
        <v>3739</v>
      </c>
      <c r="C187" s="3" t="s">
        <v>3740</v>
      </c>
      <c r="D187" s="3" t="s">
        <v>3741</v>
      </c>
      <c r="E187" s="3" t="s">
        <v>13</v>
      </c>
      <c r="F187" s="2">
        <v>1</v>
      </c>
      <c r="G187" s="2">
        <v>7.38</v>
      </c>
      <c r="H187" s="4">
        <f t="shared" si="4"/>
        <v>4.8420180000000004</v>
      </c>
      <c r="I187" s="4">
        <f t="shared" si="5"/>
        <v>4.8420180000000004</v>
      </c>
      <c r="J187" s="3" t="s">
        <v>458</v>
      </c>
      <c r="K187" s="3" t="s">
        <v>59</v>
      </c>
    </row>
    <row r="188" spans="1:11" x14ac:dyDescent="0.2">
      <c r="A188" s="2">
        <v>186</v>
      </c>
      <c r="B188" s="3" t="s">
        <v>3739</v>
      </c>
      <c r="C188" s="3" t="s">
        <v>3740</v>
      </c>
      <c r="D188" s="3" t="s">
        <v>3741</v>
      </c>
      <c r="E188" s="3" t="s">
        <v>13</v>
      </c>
      <c r="F188" s="2">
        <v>1</v>
      </c>
      <c r="G188" s="2">
        <v>7.38</v>
      </c>
      <c r="H188" s="4">
        <f t="shared" si="4"/>
        <v>4.8420180000000004</v>
      </c>
      <c r="I188" s="4">
        <f t="shared" si="5"/>
        <v>4.8420180000000004</v>
      </c>
      <c r="J188" s="3" t="s">
        <v>458</v>
      </c>
      <c r="K188" s="3" t="s">
        <v>59</v>
      </c>
    </row>
    <row r="189" spans="1:11" x14ac:dyDescent="0.2">
      <c r="A189" s="2">
        <v>187</v>
      </c>
      <c r="B189" s="3" t="s">
        <v>3745</v>
      </c>
      <c r="C189" s="3" t="s">
        <v>3746</v>
      </c>
      <c r="D189" s="3" t="s">
        <v>3747</v>
      </c>
      <c r="E189" s="3" t="s">
        <v>13</v>
      </c>
      <c r="F189" s="2">
        <v>1</v>
      </c>
      <c r="G189" s="2">
        <v>9.1999999999999993</v>
      </c>
      <c r="H189" s="4">
        <f t="shared" si="4"/>
        <v>6.0361200000000004</v>
      </c>
      <c r="I189" s="4">
        <f t="shared" si="5"/>
        <v>6.0361200000000004</v>
      </c>
      <c r="J189" s="3" t="s">
        <v>770</v>
      </c>
      <c r="K189" s="3" t="s">
        <v>59</v>
      </c>
    </row>
    <row r="190" spans="1:11" x14ac:dyDescent="0.2">
      <c r="A190" s="2">
        <v>188</v>
      </c>
      <c r="B190" s="3" t="s">
        <v>3745</v>
      </c>
      <c r="C190" s="3" t="s">
        <v>3746</v>
      </c>
      <c r="D190" s="3" t="s">
        <v>3747</v>
      </c>
      <c r="E190" s="3" t="s">
        <v>13</v>
      </c>
      <c r="F190" s="2">
        <v>1</v>
      </c>
      <c r="G190" s="2">
        <v>9.1999999999999993</v>
      </c>
      <c r="H190" s="4">
        <f t="shared" si="4"/>
        <v>6.0361200000000004</v>
      </c>
      <c r="I190" s="4">
        <f t="shared" si="5"/>
        <v>6.0361200000000004</v>
      </c>
      <c r="J190" s="3" t="s">
        <v>770</v>
      </c>
      <c r="K190" s="3" t="s">
        <v>59</v>
      </c>
    </row>
    <row r="191" spans="1:11" x14ac:dyDescent="0.2">
      <c r="A191" s="2">
        <v>189</v>
      </c>
      <c r="B191" s="3" t="s">
        <v>3745</v>
      </c>
      <c r="C191" s="3" t="s">
        <v>3746</v>
      </c>
      <c r="D191" s="3" t="s">
        <v>3747</v>
      </c>
      <c r="E191" s="3" t="s">
        <v>13</v>
      </c>
      <c r="F191" s="2">
        <v>1</v>
      </c>
      <c r="G191" s="2">
        <v>9.1999999999999993</v>
      </c>
      <c r="H191" s="4">
        <f t="shared" si="4"/>
        <v>6.0361200000000004</v>
      </c>
      <c r="I191" s="4">
        <f t="shared" si="5"/>
        <v>6.0361200000000004</v>
      </c>
      <c r="J191" s="3" t="s">
        <v>770</v>
      </c>
      <c r="K191" s="3" t="s">
        <v>59</v>
      </c>
    </row>
    <row r="192" spans="1:11" x14ac:dyDescent="0.2">
      <c r="A192" s="2">
        <v>190</v>
      </c>
      <c r="B192" s="3" t="s">
        <v>3748</v>
      </c>
      <c r="C192" s="3" t="s">
        <v>3749</v>
      </c>
      <c r="D192" s="3" t="s">
        <v>3750</v>
      </c>
      <c r="E192" s="3" t="s">
        <v>13</v>
      </c>
      <c r="F192" s="2">
        <v>1</v>
      </c>
      <c r="G192" s="2">
        <v>10.029999999999999</v>
      </c>
      <c r="H192" s="4">
        <f t="shared" si="4"/>
        <v>6.5806829999999996</v>
      </c>
      <c r="I192" s="4">
        <f t="shared" si="5"/>
        <v>6.5806829999999996</v>
      </c>
      <c r="J192" s="3" t="s">
        <v>458</v>
      </c>
      <c r="K192" s="3" t="s">
        <v>59</v>
      </c>
    </row>
    <row r="193" spans="1:11" x14ac:dyDescent="0.2">
      <c r="A193" s="2">
        <v>191</v>
      </c>
      <c r="B193" s="3" t="s">
        <v>3748</v>
      </c>
      <c r="C193" s="3" t="s">
        <v>3749</v>
      </c>
      <c r="D193" s="3" t="s">
        <v>3750</v>
      </c>
      <c r="E193" s="3" t="s">
        <v>13</v>
      </c>
      <c r="F193" s="2">
        <v>1</v>
      </c>
      <c r="G193" s="2">
        <v>10.029999999999999</v>
      </c>
      <c r="H193" s="4">
        <f t="shared" si="4"/>
        <v>6.5806829999999996</v>
      </c>
      <c r="I193" s="4">
        <f t="shared" si="5"/>
        <v>6.5806829999999996</v>
      </c>
      <c r="J193" s="3" t="s">
        <v>458</v>
      </c>
      <c r="K193" s="3" t="s">
        <v>59</v>
      </c>
    </row>
    <row r="194" spans="1:11" x14ac:dyDescent="0.2">
      <c r="A194" s="2">
        <v>192</v>
      </c>
      <c r="B194" s="3" t="s">
        <v>3751</v>
      </c>
      <c r="C194" s="3" t="s">
        <v>3752</v>
      </c>
      <c r="D194" s="3" t="s">
        <v>3753</v>
      </c>
      <c r="E194" s="3" t="s">
        <v>13</v>
      </c>
      <c r="F194" s="2">
        <v>1</v>
      </c>
      <c r="G194" s="2">
        <v>10.29</v>
      </c>
      <c r="H194" s="4">
        <f t="shared" si="4"/>
        <v>6.7512689999999997</v>
      </c>
      <c r="I194" s="4">
        <f t="shared" si="5"/>
        <v>6.7512689999999997</v>
      </c>
      <c r="J194" s="3" t="s">
        <v>770</v>
      </c>
      <c r="K194" s="3" t="s">
        <v>59</v>
      </c>
    </row>
    <row r="195" spans="1:11" x14ac:dyDescent="0.2">
      <c r="A195" s="2">
        <v>193</v>
      </c>
      <c r="B195" s="3" t="s">
        <v>3739</v>
      </c>
      <c r="C195" s="3" t="s">
        <v>3740</v>
      </c>
      <c r="D195" s="3" t="s">
        <v>3741</v>
      </c>
      <c r="E195" s="3" t="s">
        <v>13</v>
      </c>
      <c r="F195" s="2">
        <v>1</v>
      </c>
      <c r="G195" s="2">
        <v>7.38</v>
      </c>
      <c r="H195" s="4">
        <f t="shared" si="4"/>
        <v>4.8420180000000004</v>
      </c>
      <c r="I195" s="4">
        <f t="shared" si="5"/>
        <v>4.8420180000000004</v>
      </c>
      <c r="J195" s="3" t="s">
        <v>458</v>
      </c>
      <c r="K195" s="3" t="s">
        <v>59</v>
      </c>
    </row>
    <row r="196" spans="1:11" x14ac:dyDescent="0.2">
      <c r="A196" s="2">
        <v>194</v>
      </c>
      <c r="B196" s="3" t="s">
        <v>3739</v>
      </c>
      <c r="C196" s="3" t="s">
        <v>3740</v>
      </c>
      <c r="D196" s="3" t="s">
        <v>3741</v>
      </c>
      <c r="E196" s="3" t="s">
        <v>13</v>
      </c>
      <c r="F196" s="2">
        <v>1</v>
      </c>
      <c r="G196" s="2">
        <v>7.38</v>
      </c>
      <c r="H196" s="4">
        <f t="shared" ref="H196:H259" si="6">G196*0.9*0.9*0.9*0.9</f>
        <v>4.8420180000000004</v>
      </c>
      <c r="I196" s="4">
        <f t="shared" ref="I196:I259" si="7">F196*H196</f>
        <v>4.8420180000000004</v>
      </c>
      <c r="J196" s="3" t="s">
        <v>458</v>
      </c>
      <c r="K196" s="3" t="s">
        <v>59</v>
      </c>
    </row>
    <row r="197" spans="1:11" x14ac:dyDescent="0.2">
      <c r="A197" s="2">
        <v>195</v>
      </c>
      <c r="B197" s="3" t="s">
        <v>3739</v>
      </c>
      <c r="C197" s="3" t="s">
        <v>3740</v>
      </c>
      <c r="D197" s="3" t="s">
        <v>3741</v>
      </c>
      <c r="E197" s="3" t="s">
        <v>13</v>
      </c>
      <c r="F197" s="2">
        <v>1</v>
      </c>
      <c r="G197" s="2">
        <v>7.38</v>
      </c>
      <c r="H197" s="4">
        <f t="shared" si="6"/>
        <v>4.8420180000000004</v>
      </c>
      <c r="I197" s="4">
        <f t="shared" si="7"/>
        <v>4.8420180000000004</v>
      </c>
      <c r="J197" s="3" t="s">
        <v>458</v>
      </c>
      <c r="K197" s="3" t="s">
        <v>59</v>
      </c>
    </row>
    <row r="198" spans="1:11" x14ac:dyDescent="0.2">
      <c r="A198" s="2">
        <v>196</v>
      </c>
      <c r="B198" s="3" t="s">
        <v>3739</v>
      </c>
      <c r="C198" s="3" t="s">
        <v>3740</v>
      </c>
      <c r="D198" s="3" t="s">
        <v>3741</v>
      </c>
      <c r="E198" s="3" t="s">
        <v>13</v>
      </c>
      <c r="F198" s="2">
        <v>1</v>
      </c>
      <c r="G198" s="2">
        <v>7.38</v>
      </c>
      <c r="H198" s="4">
        <f t="shared" si="6"/>
        <v>4.8420180000000004</v>
      </c>
      <c r="I198" s="4">
        <f t="shared" si="7"/>
        <v>4.8420180000000004</v>
      </c>
      <c r="J198" s="3" t="s">
        <v>458</v>
      </c>
      <c r="K198" s="3" t="s">
        <v>59</v>
      </c>
    </row>
    <row r="199" spans="1:11" x14ac:dyDescent="0.2">
      <c r="A199" s="2">
        <v>197</v>
      </c>
      <c r="B199" s="3" t="s">
        <v>3739</v>
      </c>
      <c r="C199" s="3" t="s">
        <v>3740</v>
      </c>
      <c r="D199" s="3" t="s">
        <v>3741</v>
      </c>
      <c r="E199" s="3" t="s">
        <v>13</v>
      </c>
      <c r="F199" s="2">
        <v>1</v>
      </c>
      <c r="G199" s="2">
        <v>7.38</v>
      </c>
      <c r="H199" s="4">
        <f t="shared" si="6"/>
        <v>4.8420180000000004</v>
      </c>
      <c r="I199" s="4">
        <f t="shared" si="7"/>
        <v>4.8420180000000004</v>
      </c>
      <c r="J199" s="3" t="s">
        <v>458</v>
      </c>
      <c r="K199" s="3" t="s">
        <v>59</v>
      </c>
    </row>
    <row r="200" spans="1:11" x14ac:dyDescent="0.2">
      <c r="A200" s="2">
        <v>198</v>
      </c>
      <c r="B200" s="3" t="s">
        <v>3733</v>
      </c>
      <c r="C200" s="3" t="s">
        <v>3734</v>
      </c>
      <c r="D200" s="3" t="s">
        <v>3735</v>
      </c>
      <c r="E200" s="3" t="s">
        <v>13</v>
      </c>
      <c r="F200" s="2">
        <v>1</v>
      </c>
      <c r="G200" s="2">
        <v>9.1999999999999993</v>
      </c>
      <c r="H200" s="4">
        <f t="shared" si="6"/>
        <v>6.0361200000000004</v>
      </c>
      <c r="I200" s="4">
        <f t="shared" si="7"/>
        <v>6.0361200000000004</v>
      </c>
      <c r="J200" s="3" t="s">
        <v>770</v>
      </c>
      <c r="K200" s="3" t="s">
        <v>59</v>
      </c>
    </row>
    <row r="201" spans="1:11" x14ac:dyDescent="0.2">
      <c r="A201" s="2">
        <v>199</v>
      </c>
      <c r="B201" s="3" t="s">
        <v>3733</v>
      </c>
      <c r="C201" s="3" t="s">
        <v>3734</v>
      </c>
      <c r="D201" s="3" t="s">
        <v>3735</v>
      </c>
      <c r="E201" s="3" t="s">
        <v>13</v>
      </c>
      <c r="F201" s="2">
        <v>1</v>
      </c>
      <c r="G201" s="2">
        <v>9.1999999999999993</v>
      </c>
      <c r="H201" s="4">
        <f t="shared" si="6"/>
        <v>6.0361200000000004</v>
      </c>
      <c r="I201" s="4">
        <f t="shared" si="7"/>
        <v>6.0361200000000004</v>
      </c>
      <c r="J201" s="3" t="s">
        <v>770</v>
      </c>
      <c r="K201" s="3" t="s">
        <v>59</v>
      </c>
    </row>
    <row r="202" spans="1:11" x14ac:dyDescent="0.2">
      <c r="A202" s="2">
        <v>200</v>
      </c>
      <c r="B202" s="3" t="s">
        <v>3733</v>
      </c>
      <c r="C202" s="3" t="s">
        <v>3734</v>
      </c>
      <c r="D202" s="3" t="s">
        <v>3735</v>
      </c>
      <c r="E202" s="3" t="s">
        <v>13</v>
      </c>
      <c r="F202" s="2">
        <v>1</v>
      </c>
      <c r="G202" s="2">
        <v>9.1999999999999993</v>
      </c>
      <c r="H202" s="4">
        <f t="shared" si="6"/>
        <v>6.0361200000000004</v>
      </c>
      <c r="I202" s="4">
        <f t="shared" si="7"/>
        <v>6.0361200000000004</v>
      </c>
      <c r="J202" s="3" t="s">
        <v>770</v>
      </c>
      <c r="K202" s="3" t="s">
        <v>59</v>
      </c>
    </row>
    <row r="203" spans="1:11" x14ac:dyDescent="0.2">
      <c r="A203" s="2">
        <v>201</v>
      </c>
      <c r="B203" s="3" t="s">
        <v>3727</v>
      </c>
      <c r="C203" s="3" t="s">
        <v>3728</v>
      </c>
      <c r="D203" s="3" t="s">
        <v>3729</v>
      </c>
      <c r="E203" s="3" t="s">
        <v>13</v>
      </c>
      <c r="F203" s="2">
        <v>1</v>
      </c>
      <c r="G203" s="2">
        <v>9.1999999999999993</v>
      </c>
      <c r="H203" s="4">
        <f t="shared" si="6"/>
        <v>6.0361200000000004</v>
      </c>
      <c r="I203" s="4">
        <f t="shared" si="7"/>
        <v>6.0361200000000004</v>
      </c>
      <c r="J203" s="3" t="s">
        <v>770</v>
      </c>
      <c r="K203" s="3" t="s">
        <v>59</v>
      </c>
    </row>
    <row r="204" spans="1:11" x14ac:dyDescent="0.2">
      <c r="A204" s="2">
        <v>202</v>
      </c>
      <c r="B204" s="3" t="s">
        <v>3748</v>
      </c>
      <c r="C204" s="3" t="s">
        <v>3749</v>
      </c>
      <c r="D204" s="3" t="s">
        <v>3750</v>
      </c>
      <c r="E204" s="3" t="s">
        <v>13</v>
      </c>
      <c r="F204" s="2">
        <v>1</v>
      </c>
      <c r="G204" s="2">
        <v>10.029999999999999</v>
      </c>
      <c r="H204" s="4">
        <f t="shared" si="6"/>
        <v>6.5806829999999996</v>
      </c>
      <c r="I204" s="4">
        <f t="shared" si="7"/>
        <v>6.5806829999999996</v>
      </c>
      <c r="J204" s="3" t="s">
        <v>458</v>
      </c>
      <c r="K204" s="3" t="s">
        <v>59</v>
      </c>
    </row>
    <row r="205" spans="1:11" x14ac:dyDescent="0.2">
      <c r="A205" s="2">
        <v>203</v>
      </c>
      <c r="B205" s="3" t="s">
        <v>3748</v>
      </c>
      <c r="C205" s="3" t="s">
        <v>3749</v>
      </c>
      <c r="D205" s="3" t="s">
        <v>3750</v>
      </c>
      <c r="E205" s="3" t="s">
        <v>13</v>
      </c>
      <c r="F205" s="2">
        <v>1</v>
      </c>
      <c r="G205" s="2">
        <v>10.029999999999999</v>
      </c>
      <c r="H205" s="4">
        <f t="shared" si="6"/>
        <v>6.5806829999999996</v>
      </c>
      <c r="I205" s="4">
        <f t="shared" si="7"/>
        <v>6.5806829999999996</v>
      </c>
      <c r="J205" s="3" t="s">
        <v>458</v>
      </c>
      <c r="K205" s="3" t="s">
        <v>59</v>
      </c>
    </row>
    <row r="206" spans="1:11" x14ac:dyDescent="0.2">
      <c r="A206" s="2">
        <v>204</v>
      </c>
      <c r="B206" s="3" t="s">
        <v>3745</v>
      </c>
      <c r="C206" s="3" t="s">
        <v>3746</v>
      </c>
      <c r="D206" s="3" t="s">
        <v>3747</v>
      </c>
      <c r="E206" s="3" t="s">
        <v>13</v>
      </c>
      <c r="F206" s="2">
        <v>1</v>
      </c>
      <c r="G206" s="2">
        <v>9.1999999999999993</v>
      </c>
      <c r="H206" s="4">
        <f t="shared" si="6"/>
        <v>6.0361200000000004</v>
      </c>
      <c r="I206" s="4">
        <f t="shared" si="7"/>
        <v>6.0361200000000004</v>
      </c>
      <c r="J206" s="3" t="s">
        <v>770</v>
      </c>
      <c r="K206" s="3" t="s">
        <v>59</v>
      </c>
    </row>
    <row r="207" spans="1:11" x14ac:dyDescent="0.2">
      <c r="A207" s="2">
        <v>205</v>
      </c>
      <c r="B207" s="3" t="s">
        <v>3745</v>
      </c>
      <c r="C207" s="3" t="s">
        <v>3746</v>
      </c>
      <c r="D207" s="3" t="s">
        <v>3747</v>
      </c>
      <c r="E207" s="3" t="s">
        <v>13</v>
      </c>
      <c r="F207" s="2">
        <v>1</v>
      </c>
      <c r="G207" s="2">
        <v>9.1999999999999993</v>
      </c>
      <c r="H207" s="4">
        <f t="shared" si="6"/>
        <v>6.0361200000000004</v>
      </c>
      <c r="I207" s="4">
        <f t="shared" si="7"/>
        <v>6.0361200000000004</v>
      </c>
      <c r="J207" s="3" t="s">
        <v>770</v>
      </c>
      <c r="K207" s="3" t="s">
        <v>59</v>
      </c>
    </row>
    <row r="208" spans="1:11" x14ac:dyDescent="0.2">
      <c r="A208" s="2">
        <v>206</v>
      </c>
      <c r="B208" s="3" t="s">
        <v>3745</v>
      </c>
      <c r="C208" s="3" t="s">
        <v>3746</v>
      </c>
      <c r="D208" s="3" t="s">
        <v>3747</v>
      </c>
      <c r="E208" s="3" t="s">
        <v>13</v>
      </c>
      <c r="F208" s="2">
        <v>1</v>
      </c>
      <c r="G208" s="2">
        <v>9.1999999999999993</v>
      </c>
      <c r="H208" s="4">
        <f t="shared" si="6"/>
        <v>6.0361200000000004</v>
      </c>
      <c r="I208" s="4">
        <f t="shared" si="7"/>
        <v>6.0361200000000004</v>
      </c>
      <c r="J208" s="3" t="s">
        <v>770</v>
      </c>
      <c r="K208" s="3" t="s">
        <v>59</v>
      </c>
    </row>
    <row r="209" spans="1:11" x14ac:dyDescent="0.2">
      <c r="A209" s="2">
        <v>207</v>
      </c>
      <c r="B209" s="3" t="s">
        <v>3748</v>
      </c>
      <c r="C209" s="3" t="s">
        <v>3749</v>
      </c>
      <c r="D209" s="3" t="s">
        <v>3750</v>
      </c>
      <c r="E209" s="3" t="s">
        <v>13</v>
      </c>
      <c r="F209" s="2">
        <v>1</v>
      </c>
      <c r="G209" s="2">
        <v>10.029999999999999</v>
      </c>
      <c r="H209" s="4">
        <f t="shared" si="6"/>
        <v>6.5806829999999996</v>
      </c>
      <c r="I209" s="4">
        <f t="shared" si="7"/>
        <v>6.5806829999999996</v>
      </c>
      <c r="J209" s="3" t="s">
        <v>458</v>
      </c>
      <c r="K209" s="3" t="s">
        <v>59</v>
      </c>
    </row>
    <row r="210" spans="1:11" x14ac:dyDescent="0.2">
      <c r="A210" s="2">
        <v>208</v>
      </c>
      <c r="B210" s="3" t="s">
        <v>3748</v>
      </c>
      <c r="C210" s="3" t="s">
        <v>3749</v>
      </c>
      <c r="D210" s="3" t="s">
        <v>3750</v>
      </c>
      <c r="E210" s="3" t="s">
        <v>13</v>
      </c>
      <c r="F210" s="2">
        <v>1</v>
      </c>
      <c r="G210" s="2">
        <v>10.029999999999999</v>
      </c>
      <c r="H210" s="4">
        <f t="shared" si="6"/>
        <v>6.5806829999999996</v>
      </c>
      <c r="I210" s="4">
        <f t="shared" si="7"/>
        <v>6.5806829999999996</v>
      </c>
      <c r="J210" s="3" t="s">
        <v>458</v>
      </c>
      <c r="K210" s="3" t="s">
        <v>59</v>
      </c>
    </row>
    <row r="211" spans="1:11" x14ac:dyDescent="0.2">
      <c r="A211" s="2">
        <v>209</v>
      </c>
      <c r="B211" s="3" t="s">
        <v>3748</v>
      </c>
      <c r="C211" s="3" t="s">
        <v>3749</v>
      </c>
      <c r="D211" s="3" t="s">
        <v>3750</v>
      </c>
      <c r="E211" s="3" t="s">
        <v>13</v>
      </c>
      <c r="F211" s="2">
        <v>1</v>
      </c>
      <c r="G211" s="2">
        <v>10.029999999999999</v>
      </c>
      <c r="H211" s="4">
        <f t="shared" si="6"/>
        <v>6.5806829999999996</v>
      </c>
      <c r="I211" s="4">
        <f t="shared" si="7"/>
        <v>6.5806829999999996</v>
      </c>
      <c r="J211" s="3" t="s">
        <v>458</v>
      </c>
      <c r="K211" s="3" t="s">
        <v>59</v>
      </c>
    </row>
    <row r="212" spans="1:11" x14ac:dyDescent="0.2">
      <c r="A212" s="2">
        <v>210</v>
      </c>
      <c r="B212" s="3" t="s">
        <v>3748</v>
      </c>
      <c r="C212" s="3" t="s">
        <v>3749</v>
      </c>
      <c r="D212" s="3" t="s">
        <v>3750</v>
      </c>
      <c r="E212" s="3" t="s">
        <v>13</v>
      </c>
      <c r="F212" s="2">
        <v>1</v>
      </c>
      <c r="G212" s="2">
        <v>10.029999999999999</v>
      </c>
      <c r="H212" s="4">
        <f t="shared" si="6"/>
        <v>6.5806829999999996</v>
      </c>
      <c r="I212" s="4">
        <f t="shared" si="7"/>
        <v>6.5806829999999996</v>
      </c>
      <c r="J212" s="3" t="s">
        <v>458</v>
      </c>
      <c r="K212" s="3" t="s">
        <v>59</v>
      </c>
    </row>
    <row r="213" spans="1:11" x14ac:dyDescent="0.2">
      <c r="A213" s="2">
        <v>211</v>
      </c>
      <c r="B213" s="3" t="s">
        <v>3745</v>
      </c>
      <c r="C213" s="3" t="s">
        <v>3746</v>
      </c>
      <c r="D213" s="3" t="s">
        <v>3747</v>
      </c>
      <c r="E213" s="3" t="s">
        <v>13</v>
      </c>
      <c r="F213" s="2">
        <v>1</v>
      </c>
      <c r="G213" s="2">
        <v>9.1999999999999993</v>
      </c>
      <c r="H213" s="4">
        <f t="shared" si="6"/>
        <v>6.0361200000000004</v>
      </c>
      <c r="I213" s="4">
        <f t="shared" si="7"/>
        <v>6.0361200000000004</v>
      </c>
      <c r="J213" s="3" t="s">
        <v>770</v>
      </c>
      <c r="K213" s="3" t="s">
        <v>59</v>
      </c>
    </row>
    <row r="214" spans="1:11" x14ac:dyDescent="0.2">
      <c r="A214" s="2">
        <v>212</v>
      </c>
      <c r="B214" s="3" t="s">
        <v>3745</v>
      </c>
      <c r="C214" s="3" t="s">
        <v>3746</v>
      </c>
      <c r="D214" s="3" t="s">
        <v>3747</v>
      </c>
      <c r="E214" s="3" t="s">
        <v>13</v>
      </c>
      <c r="F214" s="2">
        <v>1</v>
      </c>
      <c r="G214" s="2">
        <v>9.1999999999999993</v>
      </c>
      <c r="H214" s="4">
        <f t="shared" si="6"/>
        <v>6.0361200000000004</v>
      </c>
      <c r="I214" s="4">
        <f t="shared" si="7"/>
        <v>6.0361200000000004</v>
      </c>
      <c r="J214" s="3" t="s">
        <v>770</v>
      </c>
      <c r="K214" s="3" t="s">
        <v>59</v>
      </c>
    </row>
    <row r="215" spans="1:11" x14ac:dyDescent="0.2">
      <c r="A215" s="2">
        <v>213</v>
      </c>
      <c r="B215" s="3" t="s">
        <v>3745</v>
      </c>
      <c r="C215" s="3" t="s">
        <v>3746</v>
      </c>
      <c r="D215" s="3" t="s">
        <v>3747</v>
      </c>
      <c r="E215" s="3" t="s">
        <v>13</v>
      </c>
      <c r="F215" s="2">
        <v>1</v>
      </c>
      <c r="G215" s="2">
        <v>9.1999999999999993</v>
      </c>
      <c r="H215" s="4">
        <f t="shared" si="6"/>
        <v>6.0361200000000004</v>
      </c>
      <c r="I215" s="4">
        <f t="shared" si="7"/>
        <v>6.0361200000000004</v>
      </c>
      <c r="J215" s="3" t="s">
        <v>770</v>
      </c>
      <c r="K215" s="3" t="s">
        <v>59</v>
      </c>
    </row>
    <row r="216" spans="1:11" x14ac:dyDescent="0.2">
      <c r="A216" s="2">
        <v>214</v>
      </c>
      <c r="B216" s="3" t="s">
        <v>3745</v>
      </c>
      <c r="C216" s="3" t="s">
        <v>3746</v>
      </c>
      <c r="D216" s="3" t="s">
        <v>3747</v>
      </c>
      <c r="E216" s="3" t="s">
        <v>13</v>
      </c>
      <c r="F216" s="2">
        <v>1</v>
      </c>
      <c r="G216" s="2">
        <v>9.1999999999999993</v>
      </c>
      <c r="H216" s="4">
        <f t="shared" si="6"/>
        <v>6.0361200000000004</v>
      </c>
      <c r="I216" s="4">
        <f t="shared" si="7"/>
        <v>6.0361200000000004</v>
      </c>
      <c r="J216" s="3" t="s">
        <v>770</v>
      </c>
      <c r="K216" s="3" t="s">
        <v>59</v>
      </c>
    </row>
    <row r="217" spans="1:11" x14ac:dyDescent="0.2">
      <c r="A217" s="2">
        <v>215</v>
      </c>
      <c r="B217" s="3" t="s">
        <v>3727</v>
      </c>
      <c r="C217" s="3" t="s">
        <v>3728</v>
      </c>
      <c r="D217" s="3" t="s">
        <v>3729</v>
      </c>
      <c r="E217" s="3" t="s">
        <v>13</v>
      </c>
      <c r="F217" s="2">
        <v>1</v>
      </c>
      <c r="G217" s="2">
        <v>9.1999999999999993</v>
      </c>
      <c r="H217" s="4">
        <f t="shared" si="6"/>
        <v>6.0361200000000004</v>
      </c>
      <c r="I217" s="4">
        <f t="shared" si="7"/>
        <v>6.0361200000000004</v>
      </c>
      <c r="J217" s="3" t="s">
        <v>770</v>
      </c>
      <c r="K217" s="3" t="s">
        <v>59</v>
      </c>
    </row>
    <row r="218" spans="1:11" x14ac:dyDescent="0.2">
      <c r="A218" s="2">
        <v>216</v>
      </c>
      <c r="B218" s="3" t="s">
        <v>3754</v>
      </c>
      <c r="C218" s="3" t="s">
        <v>3755</v>
      </c>
      <c r="D218" s="3" t="s">
        <v>3756</v>
      </c>
      <c r="E218" s="3" t="s">
        <v>13</v>
      </c>
      <c r="F218" s="2">
        <v>9</v>
      </c>
      <c r="G218" s="2">
        <v>8.24</v>
      </c>
      <c r="H218" s="4">
        <f t="shared" si="6"/>
        <v>5.4062640000000002</v>
      </c>
      <c r="I218" s="4">
        <f t="shared" si="7"/>
        <v>48.656376000000002</v>
      </c>
      <c r="J218" s="3" t="s">
        <v>458</v>
      </c>
      <c r="K218" s="3" t="s">
        <v>59</v>
      </c>
    </row>
    <row r="219" spans="1:11" x14ac:dyDescent="0.2">
      <c r="A219" s="2">
        <v>217</v>
      </c>
      <c r="B219" s="3" t="s">
        <v>3757</v>
      </c>
      <c r="C219" s="3" t="s">
        <v>3758</v>
      </c>
      <c r="D219" s="3" t="s">
        <v>3759</v>
      </c>
      <c r="E219" s="3" t="s">
        <v>13</v>
      </c>
      <c r="F219" s="2">
        <v>5</v>
      </c>
      <c r="G219" s="2">
        <v>8.24</v>
      </c>
      <c r="H219" s="4">
        <f t="shared" si="6"/>
        <v>5.4062640000000002</v>
      </c>
      <c r="I219" s="4">
        <f t="shared" si="7"/>
        <v>27.031320000000001</v>
      </c>
      <c r="J219" s="3" t="s">
        <v>458</v>
      </c>
      <c r="K219" s="3" t="s">
        <v>59</v>
      </c>
    </row>
    <row r="220" spans="1:11" x14ac:dyDescent="0.2">
      <c r="A220" s="2">
        <v>218</v>
      </c>
      <c r="B220" s="3" t="s">
        <v>3760</v>
      </c>
      <c r="C220" s="3" t="s">
        <v>3761</v>
      </c>
      <c r="D220" s="3" t="s">
        <v>3762</v>
      </c>
      <c r="E220" s="3" t="s">
        <v>13</v>
      </c>
      <c r="F220" s="2">
        <v>2</v>
      </c>
      <c r="G220" s="2">
        <v>8.24</v>
      </c>
      <c r="H220" s="4">
        <f t="shared" si="6"/>
        <v>5.4062640000000002</v>
      </c>
      <c r="I220" s="4">
        <f t="shared" si="7"/>
        <v>10.812528</v>
      </c>
      <c r="J220" s="3" t="s">
        <v>458</v>
      </c>
      <c r="K220" s="3" t="s">
        <v>59</v>
      </c>
    </row>
    <row r="221" spans="1:11" x14ac:dyDescent="0.2">
      <c r="A221" s="2">
        <v>219</v>
      </c>
      <c r="B221" s="3" t="s">
        <v>3763</v>
      </c>
      <c r="C221" s="3" t="s">
        <v>3764</v>
      </c>
      <c r="D221" s="3" t="s">
        <v>3765</v>
      </c>
      <c r="E221" s="3" t="s">
        <v>13</v>
      </c>
      <c r="F221" s="2">
        <v>5</v>
      </c>
      <c r="G221" s="2">
        <v>8.24</v>
      </c>
      <c r="H221" s="4">
        <f t="shared" si="6"/>
        <v>5.4062640000000002</v>
      </c>
      <c r="I221" s="4">
        <f t="shared" si="7"/>
        <v>27.031320000000001</v>
      </c>
      <c r="J221" s="3" t="s">
        <v>458</v>
      </c>
      <c r="K221" s="3" t="s">
        <v>59</v>
      </c>
    </row>
    <row r="222" spans="1:11" x14ac:dyDescent="0.2">
      <c r="A222" s="2">
        <v>220</v>
      </c>
      <c r="B222" s="3" t="s">
        <v>3766</v>
      </c>
      <c r="C222" s="3" t="s">
        <v>3767</v>
      </c>
      <c r="D222" s="3" t="s">
        <v>3768</v>
      </c>
      <c r="E222" s="3" t="s">
        <v>13</v>
      </c>
      <c r="F222" s="2">
        <v>4</v>
      </c>
      <c r="G222" s="2">
        <v>8.24</v>
      </c>
      <c r="H222" s="4">
        <f t="shared" si="6"/>
        <v>5.4062640000000002</v>
      </c>
      <c r="I222" s="4">
        <f t="shared" si="7"/>
        <v>21.625056000000001</v>
      </c>
      <c r="J222" s="3" t="s">
        <v>458</v>
      </c>
      <c r="K222" s="3" t="s">
        <v>59</v>
      </c>
    </row>
    <row r="223" spans="1:11" x14ac:dyDescent="0.2">
      <c r="A223" s="2">
        <v>221</v>
      </c>
      <c r="B223" s="3" t="s">
        <v>3769</v>
      </c>
      <c r="C223" s="3" t="s">
        <v>3770</v>
      </c>
      <c r="D223" s="3" t="s">
        <v>3771</v>
      </c>
      <c r="E223" s="3" t="s">
        <v>13</v>
      </c>
      <c r="F223" s="2">
        <v>1</v>
      </c>
      <c r="G223" s="2">
        <v>8.24</v>
      </c>
      <c r="H223" s="4">
        <f t="shared" si="6"/>
        <v>5.4062640000000002</v>
      </c>
      <c r="I223" s="4">
        <f t="shared" si="7"/>
        <v>5.4062640000000002</v>
      </c>
      <c r="J223" s="3" t="s">
        <v>458</v>
      </c>
      <c r="K223" s="3" t="s">
        <v>59</v>
      </c>
    </row>
    <row r="224" spans="1:11" x14ac:dyDescent="0.2">
      <c r="A224" s="2">
        <v>222</v>
      </c>
      <c r="B224" s="3" t="s">
        <v>3772</v>
      </c>
      <c r="C224" s="3" t="s">
        <v>3773</v>
      </c>
      <c r="D224" s="3" t="s">
        <v>3774</v>
      </c>
      <c r="E224" s="3" t="s">
        <v>13</v>
      </c>
      <c r="F224" s="2">
        <v>3</v>
      </c>
      <c r="G224" s="2">
        <v>8.24</v>
      </c>
      <c r="H224" s="4">
        <f t="shared" si="6"/>
        <v>5.4062640000000002</v>
      </c>
      <c r="I224" s="4">
        <f t="shared" si="7"/>
        <v>16.218792000000001</v>
      </c>
      <c r="J224" s="3" t="s">
        <v>458</v>
      </c>
      <c r="K224" s="3" t="s">
        <v>59</v>
      </c>
    </row>
    <row r="225" spans="1:11" x14ac:dyDescent="0.2">
      <c r="A225" s="2">
        <v>223</v>
      </c>
      <c r="B225" s="3" t="s">
        <v>3775</v>
      </c>
      <c r="C225" s="3" t="s">
        <v>3776</v>
      </c>
      <c r="D225" s="3" t="s">
        <v>3777</v>
      </c>
      <c r="E225" s="3" t="s">
        <v>13</v>
      </c>
      <c r="F225" s="2">
        <v>3</v>
      </c>
      <c r="G225" s="2">
        <v>8.24</v>
      </c>
      <c r="H225" s="4">
        <f t="shared" si="6"/>
        <v>5.4062640000000002</v>
      </c>
      <c r="I225" s="4">
        <f t="shared" si="7"/>
        <v>16.218792000000001</v>
      </c>
      <c r="J225" s="3" t="s">
        <v>458</v>
      </c>
      <c r="K225" s="3" t="s">
        <v>59</v>
      </c>
    </row>
    <row r="226" spans="1:11" x14ac:dyDescent="0.2">
      <c r="A226" s="2">
        <v>224</v>
      </c>
      <c r="B226" s="3" t="s">
        <v>3778</v>
      </c>
      <c r="C226" s="3" t="s">
        <v>3779</v>
      </c>
      <c r="D226" s="3" t="s">
        <v>3780</v>
      </c>
      <c r="E226" s="3" t="s">
        <v>13</v>
      </c>
      <c r="F226" s="2">
        <v>3</v>
      </c>
      <c r="G226" s="2">
        <v>8.24</v>
      </c>
      <c r="H226" s="4">
        <f t="shared" si="6"/>
        <v>5.4062640000000002</v>
      </c>
      <c r="I226" s="4">
        <f t="shared" si="7"/>
        <v>16.218792000000001</v>
      </c>
      <c r="J226" s="3" t="s">
        <v>458</v>
      </c>
      <c r="K226" s="3" t="s">
        <v>59</v>
      </c>
    </row>
    <row r="227" spans="1:11" x14ac:dyDescent="0.2">
      <c r="A227" s="2">
        <v>225</v>
      </c>
      <c r="B227" s="3" t="s">
        <v>3781</v>
      </c>
      <c r="C227" s="3" t="s">
        <v>3782</v>
      </c>
      <c r="D227" s="3" t="s">
        <v>3783</v>
      </c>
      <c r="E227" s="3" t="s">
        <v>13</v>
      </c>
      <c r="F227" s="2">
        <v>3</v>
      </c>
      <c r="G227" s="2">
        <v>9.5500000000000007</v>
      </c>
      <c r="H227" s="4">
        <f t="shared" si="6"/>
        <v>6.2657550000000004</v>
      </c>
      <c r="I227" s="4">
        <f t="shared" si="7"/>
        <v>18.797265000000003</v>
      </c>
      <c r="J227" s="3" t="s">
        <v>458</v>
      </c>
      <c r="K227" s="3" t="s">
        <v>59</v>
      </c>
    </row>
    <row r="228" spans="1:11" x14ac:dyDescent="0.2">
      <c r="A228" s="2">
        <v>226</v>
      </c>
      <c r="B228" s="3" t="s">
        <v>3784</v>
      </c>
      <c r="C228" s="3" t="s">
        <v>3785</v>
      </c>
      <c r="D228" s="3" t="s">
        <v>3786</v>
      </c>
      <c r="E228" s="3" t="s">
        <v>13</v>
      </c>
      <c r="F228" s="2">
        <v>2</v>
      </c>
      <c r="G228" s="2">
        <v>9.5500000000000007</v>
      </c>
      <c r="H228" s="4">
        <f t="shared" si="6"/>
        <v>6.2657550000000004</v>
      </c>
      <c r="I228" s="4">
        <f t="shared" si="7"/>
        <v>12.531510000000001</v>
      </c>
      <c r="J228" s="3" t="s">
        <v>458</v>
      </c>
      <c r="K228" s="3" t="s">
        <v>59</v>
      </c>
    </row>
    <row r="229" spans="1:11" x14ac:dyDescent="0.2">
      <c r="A229" s="2">
        <v>227</v>
      </c>
      <c r="B229" s="3" t="s">
        <v>3787</v>
      </c>
      <c r="C229" s="3" t="s">
        <v>3788</v>
      </c>
      <c r="D229" s="3" t="s">
        <v>3789</v>
      </c>
      <c r="E229" s="3" t="s">
        <v>13</v>
      </c>
      <c r="F229" s="2">
        <v>1</v>
      </c>
      <c r="G229" s="2">
        <v>9.5500000000000007</v>
      </c>
      <c r="H229" s="4">
        <f t="shared" si="6"/>
        <v>6.2657550000000004</v>
      </c>
      <c r="I229" s="4">
        <f t="shared" si="7"/>
        <v>6.2657550000000004</v>
      </c>
      <c r="J229" s="3" t="s">
        <v>458</v>
      </c>
      <c r="K229" s="3" t="s">
        <v>59</v>
      </c>
    </row>
    <row r="230" spans="1:11" x14ac:dyDescent="0.2">
      <c r="A230" s="2">
        <v>228</v>
      </c>
      <c r="B230" s="3" t="s">
        <v>3790</v>
      </c>
      <c r="C230" s="3" t="s">
        <v>3791</v>
      </c>
      <c r="D230" s="3" t="s">
        <v>3792</v>
      </c>
      <c r="E230" s="3" t="s">
        <v>13</v>
      </c>
      <c r="F230" s="2">
        <v>1</v>
      </c>
      <c r="G230" s="2">
        <v>9.5500000000000007</v>
      </c>
      <c r="H230" s="4">
        <f t="shared" si="6"/>
        <v>6.2657550000000004</v>
      </c>
      <c r="I230" s="4">
        <f t="shared" si="7"/>
        <v>6.2657550000000004</v>
      </c>
      <c r="J230" s="3" t="s">
        <v>458</v>
      </c>
      <c r="K230" s="3" t="s">
        <v>59</v>
      </c>
    </row>
    <row r="231" spans="1:11" x14ac:dyDescent="0.2">
      <c r="A231" s="2">
        <v>229</v>
      </c>
      <c r="B231" s="3" t="s">
        <v>3793</v>
      </c>
      <c r="C231" s="3" t="s">
        <v>3794</v>
      </c>
      <c r="D231" s="3" t="s">
        <v>3795</v>
      </c>
      <c r="E231" s="3" t="s">
        <v>13</v>
      </c>
      <c r="F231" s="2">
        <v>1</v>
      </c>
      <c r="G231" s="2">
        <v>0.13</v>
      </c>
      <c r="H231" s="4">
        <f t="shared" si="6"/>
        <v>8.5293000000000008E-2</v>
      </c>
      <c r="I231" s="4">
        <f t="shared" si="7"/>
        <v>8.5293000000000008E-2</v>
      </c>
      <c r="J231" s="3" t="s">
        <v>458</v>
      </c>
      <c r="K231" s="3" t="s">
        <v>59</v>
      </c>
    </row>
    <row r="232" spans="1:11" x14ac:dyDescent="0.2">
      <c r="A232" s="2">
        <v>230</v>
      </c>
      <c r="B232" s="3" t="s">
        <v>3796</v>
      </c>
      <c r="C232" s="3" t="s">
        <v>3797</v>
      </c>
      <c r="D232" s="3" t="s">
        <v>3798</v>
      </c>
      <c r="E232" s="3" t="s">
        <v>13</v>
      </c>
      <c r="F232" s="2">
        <v>2</v>
      </c>
      <c r="G232" s="2">
        <v>0.13</v>
      </c>
      <c r="H232" s="4">
        <f t="shared" si="6"/>
        <v>8.5293000000000008E-2</v>
      </c>
      <c r="I232" s="4">
        <f t="shared" si="7"/>
        <v>0.17058600000000002</v>
      </c>
      <c r="J232" s="3" t="s">
        <v>458</v>
      </c>
      <c r="K232" s="3" t="s">
        <v>59</v>
      </c>
    </row>
    <row r="233" spans="1:11" x14ac:dyDescent="0.2">
      <c r="A233" s="2">
        <v>231</v>
      </c>
      <c r="B233" s="3" t="s">
        <v>3799</v>
      </c>
      <c r="C233" s="3" t="s">
        <v>3800</v>
      </c>
      <c r="D233" s="3" t="s">
        <v>3801</v>
      </c>
      <c r="E233" s="3" t="s">
        <v>13</v>
      </c>
      <c r="F233" s="2">
        <v>4</v>
      </c>
      <c r="G233" s="2">
        <v>0.13</v>
      </c>
      <c r="H233" s="4">
        <f t="shared" si="6"/>
        <v>8.5293000000000008E-2</v>
      </c>
      <c r="I233" s="4">
        <f t="shared" si="7"/>
        <v>0.34117200000000003</v>
      </c>
      <c r="J233" s="3" t="s">
        <v>458</v>
      </c>
      <c r="K233" s="3" t="s">
        <v>59</v>
      </c>
    </row>
    <row r="234" spans="1:11" x14ac:dyDescent="0.2">
      <c r="A234" s="2">
        <v>232</v>
      </c>
      <c r="B234" s="3" t="s">
        <v>3802</v>
      </c>
      <c r="C234" s="3" t="s">
        <v>3803</v>
      </c>
      <c r="D234" s="3" t="s">
        <v>3804</v>
      </c>
      <c r="E234" s="3" t="s">
        <v>13</v>
      </c>
      <c r="F234" s="2">
        <v>1</v>
      </c>
      <c r="G234" s="2">
        <v>9.5500000000000007</v>
      </c>
      <c r="H234" s="4">
        <f t="shared" si="6"/>
        <v>6.2657550000000004</v>
      </c>
      <c r="I234" s="4">
        <f t="shared" si="7"/>
        <v>6.2657550000000004</v>
      </c>
      <c r="J234" s="3" t="s">
        <v>458</v>
      </c>
      <c r="K234" s="3" t="s">
        <v>59</v>
      </c>
    </row>
    <row r="235" spans="1:11" x14ac:dyDescent="0.2">
      <c r="A235" s="2">
        <v>233</v>
      </c>
      <c r="B235" s="3" t="s">
        <v>3805</v>
      </c>
      <c r="C235" s="3" t="s">
        <v>3806</v>
      </c>
      <c r="D235" s="3" t="s">
        <v>3807</v>
      </c>
      <c r="E235" s="3" t="s">
        <v>13</v>
      </c>
      <c r="F235" s="2">
        <v>1</v>
      </c>
      <c r="G235" s="2">
        <v>9.5500000000000007</v>
      </c>
      <c r="H235" s="4">
        <f t="shared" si="6"/>
        <v>6.2657550000000004</v>
      </c>
      <c r="I235" s="4">
        <f t="shared" si="7"/>
        <v>6.2657550000000004</v>
      </c>
      <c r="J235" s="3" t="s">
        <v>458</v>
      </c>
      <c r="K235" s="3" t="s">
        <v>59</v>
      </c>
    </row>
    <row r="236" spans="1:11" x14ac:dyDescent="0.2">
      <c r="A236" s="2">
        <v>234</v>
      </c>
      <c r="B236" s="3" t="s">
        <v>3808</v>
      </c>
      <c r="C236" s="3" t="s">
        <v>3809</v>
      </c>
      <c r="D236" s="3" t="s">
        <v>3810</v>
      </c>
      <c r="E236" s="3" t="s">
        <v>13</v>
      </c>
      <c r="F236" s="2">
        <v>1</v>
      </c>
      <c r="G236" s="2">
        <v>9.5500000000000007</v>
      </c>
      <c r="H236" s="4">
        <f t="shared" si="6"/>
        <v>6.2657550000000004</v>
      </c>
      <c r="I236" s="4">
        <f t="shared" si="7"/>
        <v>6.2657550000000004</v>
      </c>
      <c r="J236" s="3" t="s">
        <v>458</v>
      </c>
      <c r="K236" s="3" t="s">
        <v>59</v>
      </c>
    </row>
    <row r="237" spans="1:11" x14ac:dyDescent="0.2">
      <c r="A237" s="2">
        <v>235</v>
      </c>
      <c r="B237" s="3" t="s">
        <v>3790</v>
      </c>
      <c r="C237" s="3" t="s">
        <v>3791</v>
      </c>
      <c r="D237" s="3" t="s">
        <v>3792</v>
      </c>
      <c r="E237" s="3" t="s">
        <v>13</v>
      </c>
      <c r="F237" s="2">
        <v>1</v>
      </c>
      <c r="G237" s="2">
        <v>9.5500000000000007</v>
      </c>
      <c r="H237" s="4">
        <f t="shared" si="6"/>
        <v>6.2657550000000004</v>
      </c>
      <c r="I237" s="4">
        <f t="shared" si="7"/>
        <v>6.2657550000000004</v>
      </c>
      <c r="J237" s="3" t="s">
        <v>458</v>
      </c>
      <c r="K237" s="3" t="s">
        <v>59</v>
      </c>
    </row>
    <row r="238" spans="1:11" x14ac:dyDescent="0.2">
      <c r="A238" s="2">
        <v>236</v>
      </c>
      <c r="B238" s="3" t="s">
        <v>3811</v>
      </c>
      <c r="C238" s="3" t="s">
        <v>3812</v>
      </c>
      <c r="D238" s="3" t="s">
        <v>3813</v>
      </c>
      <c r="E238" s="3" t="s">
        <v>13</v>
      </c>
      <c r="F238" s="2">
        <v>4</v>
      </c>
      <c r="G238" s="2">
        <v>9.5500000000000007</v>
      </c>
      <c r="H238" s="4">
        <f t="shared" si="6"/>
        <v>6.2657550000000004</v>
      </c>
      <c r="I238" s="4">
        <f t="shared" si="7"/>
        <v>25.063020000000002</v>
      </c>
      <c r="J238" s="3" t="s">
        <v>458</v>
      </c>
      <c r="K238" s="3" t="s">
        <v>59</v>
      </c>
    </row>
    <row r="239" spans="1:11" x14ac:dyDescent="0.2">
      <c r="A239" s="2">
        <v>237</v>
      </c>
      <c r="B239" s="3" t="s">
        <v>3814</v>
      </c>
      <c r="C239" s="3" t="s">
        <v>3815</v>
      </c>
      <c r="D239" s="3" t="s">
        <v>3816</v>
      </c>
      <c r="E239" s="3" t="s">
        <v>13</v>
      </c>
      <c r="F239" s="2">
        <v>1</v>
      </c>
      <c r="G239" s="2">
        <v>9.5500000000000007</v>
      </c>
      <c r="H239" s="4">
        <f t="shared" si="6"/>
        <v>6.2657550000000004</v>
      </c>
      <c r="I239" s="4">
        <f t="shared" si="7"/>
        <v>6.2657550000000004</v>
      </c>
      <c r="J239" s="3" t="s">
        <v>458</v>
      </c>
      <c r="K239" s="3" t="s">
        <v>59</v>
      </c>
    </row>
    <row r="240" spans="1:11" x14ac:dyDescent="0.2">
      <c r="A240" s="2">
        <v>238</v>
      </c>
      <c r="B240" s="3" t="s">
        <v>3817</v>
      </c>
      <c r="C240" s="3" t="s">
        <v>3818</v>
      </c>
      <c r="D240" s="3" t="s">
        <v>3819</v>
      </c>
      <c r="E240" s="3" t="s">
        <v>13</v>
      </c>
      <c r="F240" s="2">
        <v>3</v>
      </c>
      <c r="G240" s="2">
        <v>0.13</v>
      </c>
      <c r="H240" s="4">
        <f t="shared" si="6"/>
        <v>8.5293000000000008E-2</v>
      </c>
      <c r="I240" s="4">
        <f t="shared" si="7"/>
        <v>0.25587900000000002</v>
      </c>
      <c r="J240" s="3" t="s">
        <v>458</v>
      </c>
      <c r="K240" s="3" t="s">
        <v>59</v>
      </c>
    </row>
    <row r="241" spans="1:11" x14ac:dyDescent="0.2">
      <c r="A241" s="2">
        <v>239</v>
      </c>
      <c r="B241" s="3" t="s">
        <v>3820</v>
      </c>
      <c r="C241" s="3" t="s">
        <v>3821</v>
      </c>
      <c r="D241" s="3" t="s">
        <v>3822</v>
      </c>
      <c r="E241" s="3" t="s">
        <v>13</v>
      </c>
      <c r="F241" s="2">
        <v>3</v>
      </c>
      <c r="G241" s="2">
        <v>8.24</v>
      </c>
      <c r="H241" s="4">
        <f t="shared" si="6"/>
        <v>5.4062640000000002</v>
      </c>
      <c r="I241" s="4">
        <f t="shared" si="7"/>
        <v>16.218792000000001</v>
      </c>
      <c r="J241" s="3" t="s">
        <v>458</v>
      </c>
      <c r="K241" s="3" t="s">
        <v>59</v>
      </c>
    </row>
    <row r="242" spans="1:11" x14ac:dyDescent="0.2">
      <c r="A242" s="2">
        <v>240</v>
      </c>
      <c r="B242" s="3" t="s">
        <v>3823</v>
      </c>
      <c r="C242" s="3" t="s">
        <v>3824</v>
      </c>
      <c r="D242" s="3" t="s">
        <v>3825</v>
      </c>
      <c r="E242" s="3" t="s">
        <v>13</v>
      </c>
      <c r="F242" s="2">
        <v>5</v>
      </c>
      <c r="G242" s="2">
        <v>8.24</v>
      </c>
      <c r="H242" s="4">
        <f t="shared" si="6"/>
        <v>5.4062640000000002</v>
      </c>
      <c r="I242" s="4">
        <f t="shared" si="7"/>
        <v>27.031320000000001</v>
      </c>
      <c r="J242" s="3" t="s">
        <v>458</v>
      </c>
      <c r="K242" s="3" t="s">
        <v>59</v>
      </c>
    </row>
    <row r="243" spans="1:11" x14ac:dyDescent="0.2">
      <c r="A243" s="2">
        <v>241</v>
      </c>
      <c r="B243" s="3" t="s">
        <v>3826</v>
      </c>
      <c r="C243" s="3" t="s">
        <v>3827</v>
      </c>
      <c r="D243" s="3" t="s">
        <v>3828</v>
      </c>
      <c r="E243" s="3" t="s">
        <v>13</v>
      </c>
      <c r="F243" s="2">
        <v>2</v>
      </c>
      <c r="G243" s="2">
        <v>9.5500000000000007</v>
      </c>
      <c r="H243" s="4">
        <f t="shared" si="6"/>
        <v>6.2657550000000004</v>
      </c>
      <c r="I243" s="4">
        <f t="shared" si="7"/>
        <v>12.531510000000001</v>
      </c>
      <c r="J243" s="3" t="s">
        <v>458</v>
      </c>
      <c r="K243" s="3" t="s">
        <v>59</v>
      </c>
    </row>
    <row r="244" spans="1:11" x14ac:dyDescent="0.2">
      <c r="A244" s="2">
        <v>242</v>
      </c>
      <c r="B244" s="3" t="s">
        <v>3829</v>
      </c>
      <c r="C244" s="3" t="s">
        <v>3830</v>
      </c>
      <c r="D244" s="3" t="s">
        <v>3831</v>
      </c>
      <c r="E244" s="3" t="s">
        <v>13</v>
      </c>
      <c r="F244" s="2">
        <v>1</v>
      </c>
      <c r="G244" s="2">
        <v>8.24</v>
      </c>
      <c r="H244" s="4">
        <f t="shared" si="6"/>
        <v>5.4062640000000002</v>
      </c>
      <c r="I244" s="4">
        <f t="shared" si="7"/>
        <v>5.4062640000000002</v>
      </c>
      <c r="J244" s="3" t="s">
        <v>458</v>
      </c>
      <c r="K244" s="3" t="s">
        <v>59</v>
      </c>
    </row>
    <row r="245" spans="1:11" x14ac:dyDescent="0.2">
      <c r="A245" s="2">
        <v>243</v>
      </c>
      <c r="B245" s="3" t="s">
        <v>3832</v>
      </c>
      <c r="C245" s="3" t="s">
        <v>3833</v>
      </c>
      <c r="D245" s="3" t="s">
        <v>3834</v>
      </c>
      <c r="E245" s="3" t="s">
        <v>13</v>
      </c>
      <c r="F245" s="2">
        <v>3</v>
      </c>
      <c r="G245" s="2">
        <v>7.9</v>
      </c>
      <c r="H245" s="4">
        <f t="shared" si="6"/>
        <v>5.1831900000000006</v>
      </c>
      <c r="I245" s="4">
        <f t="shared" si="7"/>
        <v>15.549570000000003</v>
      </c>
      <c r="J245" s="3" t="s">
        <v>458</v>
      </c>
      <c r="K245" s="3" t="s">
        <v>59</v>
      </c>
    </row>
    <row r="246" spans="1:11" x14ac:dyDescent="0.2">
      <c r="A246" s="2">
        <v>244</v>
      </c>
      <c r="B246" s="3" t="s">
        <v>3835</v>
      </c>
      <c r="C246" s="3" t="s">
        <v>3836</v>
      </c>
      <c r="D246" s="3" t="s">
        <v>3837</v>
      </c>
      <c r="E246" s="3" t="s">
        <v>13</v>
      </c>
      <c r="F246" s="2">
        <v>2</v>
      </c>
      <c r="G246" s="2">
        <v>7.9</v>
      </c>
      <c r="H246" s="4">
        <f t="shared" si="6"/>
        <v>5.1831900000000006</v>
      </c>
      <c r="I246" s="4">
        <f t="shared" si="7"/>
        <v>10.366380000000001</v>
      </c>
      <c r="J246" s="3" t="s">
        <v>458</v>
      </c>
      <c r="K246" s="3" t="s">
        <v>59</v>
      </c>
    </row>
    <row r="247" spans="1:11" x14ac:dyDescent="0.2">
      <c r="A247" s="2">
        <v>245</v>
      </c>
      <c r="B247" s="3" t="s">
        <v>3838</v>
      </c>
      <c r="C247" s="3" t="s">
        <v>3839</v>
      </c>
      <c r="D247" s="3" t="s">
        <v>3840</v>
      </c>
      <c r="E247" s="3" t="s">
        <v>13</v>
      </c>
      <c r="F247" s="2">
        <v>2</v>
      </c>
      <c r="G247" s="2">
        <v>7.9</v>
      </c>
      <c r="H247" s="4">
        <f t="shared" si="6"/>
        <v>5.1831900000000006</v>
      </c>
      <c r="I247" s="4">
        <f t="shared" si="7"/>
        <v>10.366380000000001</v>
      </c>
      <c r="J247" s="3" t="s">
        <v>458</v>
      </c>
      <c r="K247" s="3" t="s">
        <v>59</v>
      </c>
    </row>
    <row r="248" spans="1:11" x14ac:dyDescent="0.2">
      <c r="A248" s="2">
        <v>246</v>
      </c>
      <c r="B248" s="3" t="s">
        <v>3841</v>
      </c>
      <c r="C248" s="3" t="s">
        <v>3842</v>
      </c>
      <c r="D248" s="3" t="s">
        <v>3843</v>
      </c>
      <c r="E248" s="3" t="s">
        <v>13</v>
      </c>
      <c r="F248" s="2">
        <v>6</v>
      </c>
      <c r="G248" s="2">
        <v>7.9</v>
      </c>
      <c r="H248" s="4">
        <f t="shared" si="6"/>
        <v>5.1831900000000006</v>
      </c>
      <c r="I248" s="4">
        <f t="shared" si="7"/>
        <v>31.099140000000006</v>
      </c>
      <c r="J248" s="3" t="s">
        <v>458</v>
      </c>
      <c r="K248" s="3" t="s">
        <v>59</v>
      </c>
    </row>
    <row r="249" spans="1:11" x14ac:dyDescent="0.2">
      <c r="A249" s="2">
        <v>247</v>
      </c>
      <c r="B249" s="3" t="s">
        <v>3844</v>
      </c>
      <c r="C249" s="3" t="s">
        <v>3845</v>
      </c>
      <c r="D249" s="3" t="s">
        <v>3846</v>
      </c>
      <c r="E249" s="3" t="s">
        <v>13</v>
      </c>
      <c r="F249" s="2">
        <v>1</v>
      </c>
      <c r="G249" s="2">
        <v>7.9</v>
      </c>
      <c r="H249" s="4">
        <f t="shared" si="6"/>
        <v>5.1831900000000006</v>
      </c>
      <c r="I249" s="4">
        <f t="shared" si="7"/>
        <v>5.1831900000000006</v>
      </c>
      <c r="J249" s="3" t="s">
        <v>458</v>
      </c>
      <c r="K249" s="3" t="s">
        <v>59</v>
      </c>
    </row>
    <row r="250" spans="1:11" x14ac:dyDescent="0.2">
      <c r="A250" s="2">
        <v>248</v>
      </c>
      <c r="B250" s="3" t="s">
        <v>3847</v>
      </c>
      <c r="C250" s="3" t="s">
        <v>3848</v>
      </c>
      <c r="D250" s="3" t="s">
        <v>3849</v>
      </c>
      <c r="E250" s="3" t="s">
        <v>13</v>
      </c>
      <c r="F250" s="2">
        <v>4</v>
      </c>
      <c r="G250" s="2">
        <v>12.3</v>
      </c>
      <c r="H250" s="4">
        <f t="shared" si="6"/>
        <v>8.0700300000000009</v>
      </c>
      <c r="I250" s="4">
        <f t="shared" si="7"/>
        <v>32.280120000000004</v>
      </c>
      <c r="J250" s="3" t="s">
        <v>770</v>
      </c>
      <c r="K250" s="3" t="s">
        <v>59</v>
      </c>
    </row>
    <row r="251" spans="1:11" x14ac:dyDescent="0.2">
      <c r="A251" s="2">
        <v>249</v>
      </c>
      <c r="B251" s="3" t="s">
        <v>3850</v>
      </c>
      <c r="C251" s="3" t="s">
        <v>3851</v>
      </c>
      <c r="D251" s="3" t="s">
        <v>3852</v>
      </c>
      <c r="E251" s="3" t="s">
        <v>13</v>
      </c>
      <c r="F251" s="2">
        <v>4</v>
      </c>
      <c r="G251" s="2">
        <v>9.5500000000000007</v>
      </c>
      <c r="H251" s="4">
        <f t="shared" si="6"/>
        <v>6.2657550000000004</v>
      </c>
      <c r="I251" s="4">
        <f t="shared" si="7"/>
        <v>25.063020000000002</v>
      </c>
      <c r="J251" s="3" t="s">
        <v>770</v>
      </c>
      <c r="K251" s="3" t="s">
        <v>59</v>
      </c>
    </row>
    <row r="252" spans="1:11" x14ac:dyDescent="0.2">
      <c r="A252" s="2">
        <v>250</v>
      </c>
      <c r="B252" s="3" t="s">
        <v>3853</v>
      </c>
      <c r="C252" s="3" t="s">
        <v>3854</v>
      </c>
      <c r="D252" s="3" t="s">
        <v>3855</v>
      </c>
      <c r="E252" s="3" t="s">
        <v>13</v>
      </c>
      <c r="F252" s="2">
        <v>5</v>
      </c>
      <c r="G252" s="2">
        <v>9.5500000000000007</v>
      </c>
      <c r="H252" s="4">
        <f t="shared" si="6"/>
        <v>6.2657550000000004</v>
      </c>
      <c r="I252" s="4">
        <f t="shared" si="7"/>
        <v>31.328775</v>
      </c>
      <c r="J252" s="3" t="s">
        <v>770</v>
      </c>
      <c r="K252" s="3" t="s">
        <v>59</v>
      </c>
    </row>
    <row r="253" spans="1:11" x14ac:dyDescent="0.2">
      <c r="A253" s="2">
        <v>251</v>
      </c>
      <c r="B253" s="3" t="s">
        <v>3856</v>
      </c>
      <c r="C253" s="3" t="s">
        <v>3857</v>
      </c>
      <c r="D253" s="3" t="s">
        <v>3858</v>
      </c>
      <c r="E253" s="3" t="s">
        <v>13</v>
      </c>
      <c r="F253" s="2">
        <v>2</v>
      </c>
      <c r="G253" s="2">
        <v>9.5500000000000007</v>
      </c>
      <c r="H253" s="4">
        <f t="shared" si="6"/>
        <v>6.2657550000000004</v>
      </c>
      <c r="I253" s="4">
        <f t="shared" si="7"/>
        <v>12.531510000000001</v>
      </c>
      <c r="J253" s="3" t="s">
        <v>770</v>
      </c>
      <c r="K253" s="3" t="s">
        <v>59</v>
      </c>
    </row>
    <row r="254" spans="1:11" x14ac:dyDescent="0.2">
      <c r="A254" s="2">
        <v>252</v>
      </c>
      <c r="B254" s="3" t="s">
        <v>3859</v>
      </c>
      <c r="C254" s="3" t="s">
        <v>3860</v>
      </c>
      <c r="D254" s="3" t="s">
        <v>3861</v>
      </c>
      <c r="E254" s="3" t="s">
        <v>13</v>
      </c>
      <c r="F254" s="2">
        <v>1</v>
      </c>
      <c r="G254" s="2">
        <v>12.3</v>
      </c>
      <c r="H254" s="4">
        <f t="shared" si="6"/>
        <v>8.0700300000000009</v>
      </c>
      <c r="I254" s="4">
        <f t="shared" si="7"/>
        <v>8.0700300000000009</v>
      </c>
      <c r="J254" s="3" t="s">
        <v>770</v>
      </c>
      <c r="K254" s="3" t="s">
        <v>59</v>
      </c>
    </row>
    <row r="255" spans="1:11" x14ac:dyDescent="0.2">
      <c r="A255" s="2">
        <v>253</v>
      </c>
      <c r="B255" s="3" t="s">
        <v>3862</v>
      </c>
      <c r="C255" s="3" t="s">
        <v>3863</v>
      </c>
      <c r="D255" s="3" t="s">
        <v>3864</v>
      </c>
      <c r="E255" s="3" t="s">
        <v>13</v>
      </c>
      <c r="F255" s="2">
        <v>1</v>
      </c>
      <c r="G255" s="2">
        <v>8.24</v>
      </c>
      <c r="H255" s="4">
        <f t="shared" si="6"/>
        <v>5.4062640000000002</v>
      </c>
      <c r="I255" s="4">
        <f t="shared" si="7"/>
        <v>5.4062640000000002</v>
      </c>
      <c r="J255" s="3" t="s">
        <v>458</v>
      </c>
      <c r="K255" s="3" t="s">
        <v>59</v>
      </c>
    </row>
    <row r="256" spans="1:11" x14ac:dyDescent="0.2">
      <c r="A256" s="2">
        <v>254</v>
      </c>
      <c r="B256" s="3" t="s">
        <v>3865</v>
      </c>
      <c r="C256" s="3" t="s">
        <v>3866</v>
      </c>
      <c r="D256" s="3" t="s">
        <v>3867</v>
      </c>
      <c r="E256" s="3" t="s">
        <v>13</v>
      </c>
      <c r="F256" s="2">
        <v>2</v>
      </c>
      <c r="G256" s="2">
        <v>9.34</v>
      </c>
      <c r="H256" s="4">
        <f t="shared" si="6"/>
        <v>6.127974</v>
      </c>
      <c r="I256" s="4">
        <f t="shared" si="7"/>
        <v>12.255948</v>
      </c>
      <c r="J256" s="3" t="s">
        <v>770</v>
      </c>
      <c r="K256" s="3" t="s">
        <v>59</v>
      </c>
    </row>
    <row r="257" spans="1:11" x14ac:dyDescent="0.2">
      <c r="A257" s="2">
        <v>255</v>
      </c>
      <c r="B257" s="3" t="s">
        <v>3868</v>
      </c>
      <c r="C257" s="3" t="s">
        <v>3869</v>
      </c>
      <c r="D257" s="3" t="s">
        <v>3870</v>
      </c>
      <c r="E257" s="3" t="s">
        <v>13</v>
      </c>
      <c r="F257" s="2">
        <v>5</v>
      </c>
      <c r="G257" s="2">
        <v>9.34</v>
      </c>
      <c r="H257" s="4">
        <f t="shared" si="6"/>
        <v>6.127974</v>
      </c>
      <c r="I257" s="4">
        <f t="shared" si="7"/>
        <v>30.639870000000002</v>
      </c>
      <c r="J257" s="3" t="s">
        <v>770</v>
      </c>
      <c r="K257" s="3" t="s">
        <v>59</v>
      </c>
    </row>
    <row r="258" spans="1:11" x14ac:dyDescent="0.2">
      <c r="A258" s="2">
        <v>256</v>
      </c>
      <c r="B258" s="3" t="s">
        <v>3871</v>
      </c>
      <c r="C258" s="3" t="s">
        <v>3872</v>
      </c>
      <c r="D258" s="3" t="s">
        <v>3873</v>
      </c>
      <c r="E258" s="3" t="s">
        <v>13</v>
      </c>
      <c r="F258" s="2">
        <v>2</v>
      </c>
      <c r="G258" s="2">
        <v>9.34</v>
      </c>
      <c r="H258" s="4">
        <f t="shared" si="6"/>
        <v>6.127974</v>
      </c>
      <c r="I258" s="4">
        <f t="shared" si="7"/>
        <v>12.255948</v>
      </c>
      <c r="J258" s="3" t="s">
        <v>770</v>
      </c>
      <c r="K258" s="3" t="s">
        <v>59</v>
      </c>
    </row>
    <row r="259" spans="1:11" x14ac:dyDescent="0.2">
      <c r="A259" s="2">
        <v>257</v>
      </c>
      <c r="B259" s="3" t="s">
        <v>3874</v>
      </c>
      <c r="C259" s="3" t="s">
        <v>3875</v>
      </c>
      <c r="D259" s="3" t="s">
        <v>3876</v>
      </c>
      <c r="E259" s="3" t="s">
        <v>13</v>
      </c>
      <c r="F259" s="2">
        <v>9</v>
      </c>
      <c r="G259" s="2">
        <v>9.34</v>
      </c>
      <c r="H259" s="4">
        <f t="shared" si="6"/>
        <v>6.127974</v>
      </c>
      <c r="I259" s="4">
        <f t="shared" si="7"/>
        <v>55.151766000000002</v>
      </c>
      <c r="J259" s="3" t="s">
        <v>770</v>
      </c>
      <c r="K259" s="3" t="s">
        <v>59</v>
      </c>
    </row>
    <row r="260" spans="1:11" x14ac:dyDescent="0.2">
      <c r="A260" s="2">
        <v>258</v>
      </c>
      <c r="B260" s="3" t="s">
        <v>3877</v>
      </c>
      <c r="C260" s="3" t="s">
        <v>3878</v>
      </c>
      <c r="D260" s="3" t="s">
        <v>3879</v>
      </c>
      <c r="E260" s="3" t="s">
        <v>13</v>
      </c>
      <c r="F260" s="2">
        <v>1</v>
      </c>
      <c r="G260" s="2">
        <v>9.9</v>
      </c>
      <c r="H260" s="4">
        <f t="shared" ref="H260:H323" si="8">G260*0.9*0.9*0.9*0.9</f>
        <v>6.4953900000000004</v>
      </c>
      <c r="I260" s="4">
        <f t="shared" ref="I260:I323" si="9">F260*H260</f>
        <v>6.4953900000000004</v>
      </c>
      <c r="J260" s="3" t="s">
        <v>770</v>
      </c>
      <c r="K260" s="3" t="s">
        <v>59</v>
      </c>
    </row>
    <row r="261" spans="1:11" x14ac:dyDescent="0.2">
      <c r="A261" s="2">
        <v>259</v>
      </c>
      <c r="B261" s="3" t="s">
        <v>3880</v>
      </c>
      <c r="C261" s="3" t="s">
        <v>3881</v>
      </c>
      <c r="D261" s="3" t="s">
        <v>3882</v>
      </c>
      <c r="E261" s="3" t="s">
        <v>13</v>
      </c>
      <c r="F261" s="2">
        <v>4</v>
      </c>
      <c r="G261" s="2">
        <v>9.9</v>
      </c>
      <c r="H261" s="4">
        <f t="shared" si="8"/>
        <v>6.4953900000000004</v>
      </c>
      <c r="I261" s="4">
        <f t="shared" si="9"/>
        <v>25.981560000000002</v>
      </c>
      <c r="J261" s="3" t="s">
        <v>770</v>
      </c>
      <c r="K261" s="3" t="s">
        <v>59</v>
      </c>
    </row>
    <row r="262" spans="1:11" x14ac:dyDescent="0.2">
      <c r="A262" s="2">
        <v>260</v>
      </c>
      <c r="B262" s="3" t="s">
        <v>3883</v>
      </c>
      <c r="C262" s="3" t="s">
        <v>3884</v>
      </c>
      <c r="D262" s="3" t="s">
        <v>3885</v>
      </c>
      <c r="E262" s="3" t="s">
        <v>13</v>
      </c>
      <c r="F262" s="2">
        <v>8</v>
      </c>
      <c r="G262" s="2">
        <v>7.68</v>
      </c>
      <c r="H262" s="4">
        <f t="shared" si="8"/>
        <v>5.0388480000000007</v>
      </c>
      <c r="I262" s="4">
        <f t="shared" si="9"/>
        <v>40.310784000000005</v>
      </c>
      <c r="J262" s="3" t="s">
        <v>458</v>
      </c>
      <c r="K262" s="3" t="s">
        <v>59</v>
      </c>
    </row>
    <row r="263" spans="1:11" x14ac:dyDescent="0.2">
      <c r="A263" s="2">
        <v>261</v>
      </c>
      <c r="B263" s="3" t="s">
        <v>3886</v>
      </c>
      <c r="C263" s="3" t="s">
        <v>3887</v>
      </c>
      <c r="D263" s="3" t="s">
        <v>3888</v>
      </c>
      <c r="E263" s="3" t="s">
        <v>13</v>
      </c>
      <c r="F263" s="2">
        <v>2</v>
      </c>
      <c r="G263" s="2">
        <v>0.13</v>
      </c>
      <c r="H263" s="4">
        <f t="shared" si="8"/>
        <v>8.5293000000000008E-2</v>
      </c>
      <c r="I263" s="4">
        <f t="shared" si="9"/>
        <v>0.17058600000000002</v>
      </c>
      <c r="J263" s="3" t="s">
        <v>295</v>
      </c>
      <c r="K263" s="3" t="s">
        <v>59</v>
      </c>
    </row>
    <row r="264" spans="1:11" x14ac:dyDescent="0.2">
      <c r="A264" s="2">
        <v>262</v>
      </c>
      <c r="B264" s="3" t="s">
        <v>3889</v>
      </c>
      <c r="C264" s="3" t="s">
        <v>3890</v>
      </c>
      <c r="D264" s="3" t="s">
        <v>3891</v>
      </c>
      <c r="E264" s="3" t="s">
        <v>13</v>
      </c>
      <c r="F264" s="2">
        <v>8</v>
      </c>
      <c r="G264" s="2">
        <v>0.13</v>
      </c>
      <c r="H264" s="4">
        <f t="shared" si="8"/>
        <v>8.5293000000000008E-2</v>
      </c>
      <c r="I264" s="4">
        <f t="shared" si="9"/>
        <v>0.68234400000000006</v>
      </c>
      <c r="J264" s="3" t="s">
        <v>295</v>
      </c>
      <c r="K264" s="3" t="s">
        <v>59</v>
      </c>
    </row>
    <row r="265" spans="1:11" x14ac:dyDescent="0.2">
      <c r="A265" s="2">
        <v>263</v>
      </c>
      <c r="B265" s="3" t="s">
        <v>3892</v>
      </c>
      <c r="C265" s="3" t="s">
        <v>3893</v>
      </c>
      <c r="D265" s="3" t="s">
        <v>3894</v>
      </c>
      <c r="E265" s="3" t="s">
        <v>13</v>
      </c>
      <c r="F265" s="2">
        <v>4</v>
      </c>
      <c r="G265" s="2">
        <v>10.46</v>
      </c>
      <c r="H265" s="4">
        <f t="shared" si="8"/>
        <v>6.8628060000000017</v>
      </c>
      <c r="I265" s="4">
        <f t="shared" si="9"/>
        <v>27.451224000000007</v>
      </c>
      <c r="J265" s="3" t="s">
        <v>770</v>
      </c>
      <c r="K265" s="3" t="s">
        <v>59</v>
      </c>
    </row>
    <row r="266" spans="1:11" x14ac:dyDescent="0.2">
      <c r="A266" s="2">
        <v>264</v>
      </c>
      <c r="B266" s="3" t="s">
        <v>3895</v>
      </c>
      <c r="C266" s="3" t="s">
        <v>3896</v>
      </c>
      <c r="D266" s="3" t="s">
        <v>3897</v>
      </c>
      <c r="E266" s="3" t="s">
        <v>13</v>
      </c>
      <c r="F266" s="2">
        <v>1</v>
      </c>
      <c r="G266" s="2">
        <v>11.4</v>
      </c>
      <c r="H266" s="4">
        <f t="shared" si="8"/>
        <v>7.479540000000001</v>
      </c>
      <c r="I266" s="4">
        <f t="shared" si="9"/>
        <v>7.479540000000001</v>
      </c>
      <c r="J266" s="3" t="s">
        <v>770</v>
      </c>
      <c r="K266" s="3" t="s">
        <v>59</v>
      </c>
    </row>
    <row r="267" spans="1:11" x14ac:dyDescent="0.2">
      <c r="A267" s="2">
        <v>265</v>
      </c>
      <c r="B267" s="3" t="s">
        <v>3898</v>
      </c>
      <c r="C267" s="3" t="s">
        <v>3899</v>
      </c>
      <c r="D267" s="3" t="s">
        <v>3900</v>
      </c>
      <c r="E267" s="3" t="s">
        <v>13</v>
      </c>
      <c r="F267" s="2">
        <v>3</v>
      </c>
      <c r="G267" s="2">
        <v>11.4</v>
      </c>
      <c r="H267" s="4">
        <f t="shared" si="8"/>
        <v>7.479540000000001</v>
      </c>
      <c r="I267" s="4">
        <f t="shared" si="9"/>
        <v>22.438620000000004</v>
      </c>
      <c r="J267" s="3" t="s">
        <v>770</v>
      </c>
      <c r="K267" s="3" t="s">
        <v>59</v>
      </c>
    </row>
    <row r="268" spans="1:11" x14ac:dyDescent="0.2">
      <c r="A268" s="2">
        <v>266</v>
      </c>
      <c r="B268" s="3" t="s">
        <v>3901</v>
      </c>
      <c r="C268" s="3" t="s">
        <v>3902</v>
      </c>
      <c r="D268" s="3" t="s">
        <v>3903</v>
      </c>
      <c r="E268" s="3" t="s">
        <v>13</v>
      </c>
      <c r="F268" s="2">
        <v>1</v>
      </c>
      <c r="G268" s="2">
        <v>11</v>
      </c>
      <c r="H268" s="4">
        <f t="shared" si="8"/>
        <v>7.2171000000000003</v>
      </c>
      <c r="I268" s="4">
        <f t="shared" si="9"/>
        <v>7.2171000000000003</v>
      </c>
      <c r="J268" s="3" t="s">
        <v>770</v>
      </c>
      <c r="K268" s="3" t="s">
        <v>59</v>
      </c>
    </row>
    <row r="269" spans="1:11" x14ac:dyDescent="0.2">
      <c r="A269" s="2">
        <v>267</v>
      </c>
      <c r="B269" s="3" t="s">
        <v>3904</v>
      </c>
      <c r="C269" s="3" t="s">
        <v>3905</v>
      </c>
      <c r="D269" s="3" t="s">
        <v>3906</v>
      </c>
      <c r="E269" s="3" t="s">
        <v>13</v>
      </c>
      <c r="F269" s="2">
        <v>4</v>
      </c>
      <c r="G269" s="2">
        <v>11</v>
      </c>
      <c r="H269" s="4">
        <f t="shared" si="8"/>
        <v>7.2171000000000003</v>
      </c>
      <c r="I269" s="4">
        <f t="shared" si="9"/>
        <v>28.868400000000001</v>
      </c>
      <c r="J269" s="3" t="s">
        <v>770</v>
      </c>
      <c r="K269" s="3" t="s">
        <v>59</v>
      </c>
    </row>
    <row r="270" spans="1:11" x14ac:dyDescent="0.2">
      <c r="A270" s="2">
        <v>268</v>
      </c>
      <c r="B270" s="3" t="s">
        <v>3907</v>
      </c>
      <c r="C270" s="3" t="s">
        <v>3908</v>
      </c>
      <c r="D270" s="3" t="s">
        <v>3909</v>
      </c>
      <c r="E270" s="3" t="s">
        <v>13</v>
      </c>
      <c r="F270" s="2">
        <v>7</v>
      </c>
      <c r="G270" s="2">
        <v>11</v>
      </c>
      <c r="H270" s="4">
        <f t="shared" si="8"/>
        <v>7.2171000000000003</v>
      </c>
      <c r="I270" s="4">
        <f t="shared" si="9"/>
        <v>50.5197</v>
      </c>
      <c r="J270" s="3" t="s">
        <v>770</v>
      </c>
      <c r="K270" s="3" t="s">
        <v>59</v>
      </c>
    </row>
    <row r="271" spans="1:11" x14ac:dyDescent="0.2">
      <c r="A271" s="2">
        <v>269</v>
      </c>
      <c r="B271" s="3" t="s">
        <v>3910</v>
      </c>
      <c r="C271" s="3" t="s">
        <v>3911</v>
      </c>
      <c r="D271" s="3" t="s">
        <v>3912</v>
      </c>
      <c r="E271" s="3" t="s">
        <v>13</v>
      </c>
      <c r="F271" s="2">
        <v>6</v>
      </c>
      <c r="G271" s="2">
        <v>11</v>
      </c>
      <c r="H271" s="4">
        <f t="shared" si="8"/>
        <v>7.2171000000000003</v>
      </c>
      <c r="I271" s="4">
        <f t="shared" si="9"/>
        <v>43.302599999999998</v>
      </c>
      <c r="J271" s="3" t="s">
        <v>770</v>
      </c>
      <c r="K271" s="3" t="s">
        <v>59</v>
      </c>
    </row>
    <row r="272" spans="1:11" x14ac:dyDescent="0.2">
      <c r="A272" s="2">
        <v>270</v>
      </c>
      <c r="B272" s="3" t="s">
        <v>3913</v>
      </c>
      <c r="C272" s="3" t="s">
        <v>3914</v>
      </c>
      <c r="D272" s="3" t="s">
        <v>3915</v>
      </c>
      <c r="E272" s="3" t="s">
        <v>13</v>
      </c>
      <c r="F272" s="2">
        <v>12</v>
      </c>
      <c r="G272" s="2">
        <v>11</v>
      </c>
      <c r="H272" s="4">
        <f t="shared" si="8"/>
        <v>7.2171000000000003</v>
      </c>
      <c r="I272" s="4">
        <f t="shared" si="9"/>
        <v>86.605199999999996</v>
      </c>
      <c r="J272" s="3" t="s">
        <v>770</v>
      </c>
      <c r="K272" s="3" t="s">
        <v>59</v>
      </c>
    </row>
    <row r="273" spans="1:11" x14ac:dyDescent="0.2">
      <c r="A273" s="2">
        <v>271</v>
      </c>
      <c r="B273" s="3" t="s">
        <v>3916</v>
      </c>
      <c r="C273" s="3" t="s">
        <v>3917</v>
      </c>
      <c r="D273" s="3" t="s">
        <v>3918</v>
      </c>
      <c r="E273" s="3" t="s">
        <v>13</v>
      </c>
      <c r="F273" s="2">
        <v>3</v>
      </c>
      <c r="G273" s="2">
        <v>13.15</v>
      </c>
      <c r="H273" s="4">
        <f t="shared" si="8"/>
        <v>8.627715000000002</v>
      </c>
      <c r="I273" s="4">
        <f t="shared" si="9"/>
        <v>25.883145000000006</v>
      </c>
      <c r="J273" s="3" t="s">
        <v>770</v>
      </c>
      <c r="K273" s="3" t="s">
        <v>59</v>
      </c>
    </row>
    <row r="274" spans="1:11" x14ac:dyDescent="0.2">
      <c r="A274" s="2">
        <v>272</v>
      </c>
      <c r="B274" s="3" t="s">
        <v>3919</v>
      </c>
      <c r="C274" s="3" t="s">
        <v>3920</v>
      </c>
      <c r="D274" s="3" t="s">
        <v>3921</v>
      </c>
      <c r="E274" s="3" t="s">
        <v>13</v>
      </c>
      <c r="F274" s="2">
        <v>1</v>
      </c>
      <c r="G274" s="2">
        <v>13.15</v>
      </c>
      <c r="H274" s="4">
        <f t="shared" si="8"/>
        <v>8.627715000000002</v>
      </c>
      <c r="I274" s="4">
        <f t="shared" si="9"/>
        <v>8.627715000000002</v>
      </c>
      <c r="J274" s="3" t="s">
        <v>770</v>
      </c>
      <c r="K274" s="3" t="s">
        <v>59</v>
      </c>
    </row>
    <row r="275" spans="1:11" x14ac:dyDescent="0.2">
      <c r="A275" s="2">
        <v>273</v>
      </c>
      <c r="B275" s="3" t="s">
        <v>3922</v>
      </c>
      <c r="C275" s="3" t="s">
        <v>3923</v>
      </c>
      <c r="D275" s="3" t="s">
        <v>3924</v>
      </c>
      <c r="E275" s="3" t="s">
        <v>13</v>
      </c>
      <c r="F275" s="2">
        <v>3</v>
      </c>
      <c r="G275" s="2">
        <v>11</v>
      </c>
      <c r="H275" s="4">
        <f t="shared" si="8"/>
        <v>7.2171000000000003</v>
      </c>
      <c r="I275" s="4">
        <f t="shared" si="9"/>
        <v>21.651299999999999</v>
      </c>
      <c r="J275" s="3" t="s">
        <v>770</v>
      </c>
      <c r="K275" s="3" t="s">
        <v>59</v>
      </c>
    </row>
    <row r="276" spans="1:11" x14ac:dyDescent="0.2">
      <c r="A276" s="2">
        <v>274</v>
      </c>
      <c r="B276" s="3" t="s">
        <v>3925</v>
      </c>
      <c r="C276" s="3" t="s">
        <v>3926</v>
      </c>
      <c r="D276" s="3" t="s">
        <v>3927</v>
      </c>
      <c r="E276" s="3" t="s">
        <v>13</v>
      </c>
      <c r="F276" s="2">
        <v>3</v>
      </c>
      <c r="G276" s="2">
        <v>11</v>
      </c>
      <c r="H276" s="4">
        <f t="shared" si="8"/>
        <v>7.2171000000000003</v>
      </c>
      <c r="I276" s="4">
        <f t="shared" si="9"/>
        <v>21.651299999999999</v>
      </c>
      <c r="J276" s="3" t="s">
        <v>770</v>
      </c>
      <c r="K276" s="3" t="s">
        <v>59</v>
      </c>
    </row>
    <row r="277" spans="1:11" x14ac:dyDescent="0.2">
      <c r="A277" s="2">
        <v>275</v>
      </c>
      <c r="B277" s="3" t="s">
        <v>3928</v>
      </c>
      <c r="C277" s="3" t="s">
        <v>3929</v>
      </c>
      <c r="D277" s="3" t="s">
        <v>3930</v>
      </c>
      <c r="E277" s="3" t="s">
        <v>13</v>
      </c>
      <c r="F277" s="2">
        <v>7</v>
      </c>
      <c r="G277" s="2">
        <v>11</v>
      </c>
      <c r="H277" s="4">
        <f t="shared" si="8"/>
        <v>7.2171000000000003</v>
      </c>
      <c r="I277" s="4">
        <f t="shared" si="9"/>
        <v>50.5197</v>
      </c>
      <c r="J277" s="3" t="s">
        <v>770</v>
      </c>
      <c r="K277" s="3" t="s">
        <v>59</v>
      </c>
    </row>
    <row r="278" spans="1:11" x14ac:dyDescent="0.2">
      <c r="A278" s="2">
        <v>276</v>
      </c>
      <c r="B278" s="3" t="s">
        <v>3931</v>
      </c>
      <c r="C278" s="3" t="s">
        <v>3932</v>
      </c>
      <c r="D278" s="3" t="s">
        <v>3933</v>
      </c>
      <c r="E278" s="3" t="s">
        <v>13</v>
      </c>
      <c r="F278" s="2">
        <v>5</v>
      </c>
      <c r="G278" s="2">
        <v>11</v>
      </c>
      <c r="H278" s="4">
        <f t="shared" si="8"/>
        <v>7.2171000000000003</v>
      </c>
      <c r="I278" s="4">
        <f t="shared" si="9"/>
        <v>36.085500000000003</v>
      </c>
      <c r="J278" s="3" t="s">
        <v>458</v>
      </c>
      <c r="K278" s="3" t="s">
        <v>59</v>
      </c>
    </row>
    <row r="279" spans="1:11" x14ac:dyDescent="0.2">
      <c r="A279" s="2">
        <v>277</v>
      </c>
      <c r="B279" s="3" t="s">
        <v>3934</v>
      </c>
      <c r="C279" s="3" t="s">
        <v>3935</v>
      </c>
      <c r="D279" s="3" t="s">
        <v>3936</v>
      </c>
      <c r="E279" s="3" t="s">
        <v>13</v>
      </c>
      <c r="F279" s="2">
        <v>4</v>
      </c>
      <c r="G279" s="2">
        <v>11</v>
      </c>
      <c r="H279" s="4">
        <f t="shared" si="8"/>
        <v>7.2171000000000003</v>
      </c>
      <c r="I279" s="4">
        <f t="shared" si="9"/>
        <v>28.868400000000001</v>
      </c>
      <c r="J279" s="3" t="s">
        <v>458</v>
      </c>
      <c r="K279" s="3" t="s">
        <v>59</v>
      </c>
    </row>
    <row r="280" spans="1:11" x14ac:dyDescent="0.2">
      <c r="A280" s="2">
        <v>278</v>
      </c>
      <c r="B280" s="3" t="s">
        <v>3937</v>
      </c>
      <c r="C280" s="3" t="s">
        <v>3938</v>
      </c>
      <c r="D280" s="3" t="s">
        <v>3939</v>
      </c>
      <c r="E280" s="3" t="s">
        <v>13</v>
      </c>
      <c r="F280" s="2">
        <v>1</v>
      </c>
      <c r="G280" s="2">
        <v>11</v>
      </c>
      <c r="H280" s="4">
        <f t="shared" si="8"/>
        <v>7.2171000000000003</v>
      </c>
      <c r="I280" s="4">
        <f t="shared" si="9"/>
        <v>7.2171000000000003</v>
      </c>
      <c r="J280" s="3" t="s">
        <v>458</v>
      </c>
      <c r="K280" s="3" t="s">
        <v>59</v>
      </c>
    </row>
    <row r="281" spans="1:11" x14ac:dyDescent="0.2">
      <c r="A281" s="2">
        <v>279</v>
      </c>
      <c r="B281" s="3" t="s">
        <v>3940</v>
      </c>
      <c r="C281" s="3" t="s">
        <v>3941</v>
      </c>
      <c r="D281" s="3" t="s">
        <v>3942</v>
      </c>
      <c r="E281" s="3" t="s">
        <v>13</v>
      </c>
      <c r="F281" s="2">
        <v>3</v>
      </c>
      <c r="G281" s="2">
        <v>11</v>
      </c>
      <c r="H281" s="4">
        <f t="shared" si="8"/>
        <v>7.2171000000000003</v>
      </c>
      <c r="I281" s="4">
        <f t="shared" si="9"/>
        <v>21.651299999999999</v>
      </c>
      <c r="J281" s="3" t="s">
        <v>458</v>
      </c>
      <c r="K281" s="3" t="s">
        <v>59</v>
      </c>
    </row>
    <row r="282" spans="1:11" x14ac:dyDescent="0.2">
      <c r="A282" s="2">
        <v>280</v>
      </c>
      <c r="B282" s="3" t="s">
        <v>3943</v>
      </c>
      <c r="C282" s="3" t="s">
        <v>3944</v>
      </c>
      <c r="D282" s="3" t="s">
        <v>3945</v>
      </c>
      <c r="E282" s="3" t="s">
        <v>13</v>
      </c>
      <c r="F282" s="2">
        <v>13</v>
      </c>
      <c r="G282" s="2">
        <v>9.9</v>
      </c>
      <c r="H282" s="4">
        <f t="shared" si="8"/>
        <v>6.4953900000000004</v>
      </c>
      <c r="I282" s="4">
        <f t="shared" si="9"/>
        <v>84.440070000000006</v>
      </c>
      <c r="J282" s="3" t="s">
        <v>770</v>
      </c>
      <c r="K282" s="3" t="s">
        <v>59</v>
      </c>
    </row>
    <row r="283" spans="1:11" x14ac:dyDescent="0.2">
      <c r="A283" s="2">
        <v>281</v>
      </c>
      <c r="B283" s="3" t="s">
        <v>3946</v>
      </c>
      <c r="C283" s="3" t="s">
        <v>3947</v>
      </c>
      <c r="D283" s="3" t="s">
        <v>3948</v>
      </c>
      <c r="E283" s="3" t="s">
        <v>13</v>
      </c>
      <c r="F283" s="2">
        <v>2</v>
      </c>
      <c r="G283" s="2">
        <v>10.46</v>
      </c>
      <c r="H283" s="4">
        <f t="shared" si="8"/>
        <v>6.8628060000000017</v>
      </c>
      <c r="I283" s="4">
        <f t="shared" si="9"/>
        <v>13.725612000000003</v>
      </c>
      <c r="J283" s="3" t="s">
        <v>770</v>
      </c>
      <c r="K283" s="3" t="s">
        <v>59</v>
      </c>
    </row>
    <row r="284" spans="1:11" x14ac:dyDescent="0.2">
      <c r="A284" s="2">
        <v>282</v>
      </c>
      <c r="B284" s="3" t="s">
        <v>3949</v>
      </c>
      <c r="C284" s="3" t="s">
        <v>3950</v>
      </c>
      <c r="D284" s="3" t="s">
        <v>3951</v>
      </c>
      <c r="E284" s="3" t="s">
        <v>13</v>
      </c>
      <c r="F284" s="2">
        <v>6</v>
      </c>
      <c r="G284" s="2">
        <v>9.9</v>
      </c>
      <c r="H284" s="4">
        <f t="shared" si="8"/>
        <v>6.4953900000000004</v>
      </c>
      <c r="I284" s="4">
        <f t="shared" si="9"/>
        <v>38.972340000000003</v>
      </c>
      <c r="J284" s="3" t="s">
        <v>770</v>
      </c>
      <c r="K284" s="3" t="s">
        <v>59</v>
      </c>
    </row>
    <row r="285" spans="1:11" x14ac:dyDescent="0.2">
      <c r="A285" s="2">
        <v>283</v>
      </c>
      <c r="B285" s="3" t="s">
        <v>3952</v>
      </c>
      <c r="C285" s="3" t="s">
        <v>3953</v>
      </c>
      <c r="D285" s="3" t="s">
        <v>3954</v>
      </c>
      <c r="E285" s="3" t="s">
        <v>13</v>
      </c>
      <c r="F285" s="2">
        <v>4</v>
      </c>
      <c r="G285" s="2">
        <v>9.9</v>
      </c>
      <c r="H285" s="4">
        <f t="shared" si="8"/>
        <v>6.4953900000000004</v>
      </c>
      <c r="I285" s="4">
        <f t="shared" si="9"/>
        <v>25.981560000000002</v>
      </c>
      <c r="J285" s="3" t="s">
        <v>770</v>
      </c>
      <c r="K285" s="3" t="s">
        <v>59</v>
      </c>
    </row>
    <row r="286" spans="1:11" x14ac:dyDescent="0.2">
      <c r="A286" s="2">
        <v>284</v>
      </c>
      <c r="B286" s="3" t="s">
        <v>3955</v>
      </c>
      <c r="C286" s="3" t="s">
        <v>3956</v>
      </c>
      <c r="D286" s="3" t="s">
        <v>3957</v>
      </c>
      <c r="E286" s="3" t="s">
        <v>13</v>
      </c>
      <c r="F286" s="2">
        <v>34</v>
      </c>
      <c r="G286" s="2">
        <v>9.9</v>
      </c>
      <c r="H286" s="4">
        <f t="shared" si="8"/>
        <v>6.4953900000000004</v>
      </c>
      <c r="I286" s="4">
        <f t="shared" si="9"/>
        <v>220.84326000000001</v>
      </c>
      <c r="J286" s="3" t="s">
        <v>770</v>
      </c>
      <c r="K286" s="3" t="s">
        <v>59</v>
      </c>
    </row>
    <row r="287" spans="1:11" x14ac:dyDescent="0.2">
      <c r="A287" s="2">
        <v>285</v>
      </c>
      <c r="B287" s="3" t="s">
        <v>3958</v>
      </c>
      <c r="C287" s="3" t="s">
        <v>3959</v>
      </c>
      <c r="D287" s="3" t="s">
        <v>3960</v>
      </c>
      <c r="E287" s="3" t="s">
        <v>13</v>
      </c>
      <c r="F287" s="2">
        <v>33</v>
      </c>
      <c r="G287" s="2">
        <v>9.9</v>
      </c>
      <c r="H287" s="4">
        <f t="shared" si="8"/>
        <v>6.4953900000000004</v>
      </c>
      <c r="I287" s="4">
        <f t="shared" si="9"/>
        <v>214.34787</v>
      </c>
      <c r="J287" s="3" t="s">
        <v>770</v>
      </c>
      <c r="K287" s="3" t="s">
        <v>59</v>
      </c>
    </row>
    <row r="288" spans="1:11" x14ac:dyDescent="0.2">
      <c r="A288" s="2">
        <v>286</v>
      </c>
      <c r="B288" s="3" t="s">
        <v>3961</v>
      </c>
      <c r="C288" s="3" t="s">
        <v>3962</v>
      </c>
      <c r="D288" s="3" t="s">
        <v>3963</v>
      </c>
      <c r="E288" s="3" t="s">
        <v>13</v>
      </c>
      <c r="F288" s="2">
        <v>21</v>
      </c>
      <c r="G288" s="2">
        <v>9.9</v>
      </c>
      <c r="H288" s="4">
        <f t="shared" si="8"/>
        <v>6.4953900000000004</v>
      </c>
      <c r="I288" s="4">
        <f t="shared" si="9"/>
        <v>136.40319</v>
      </c>
      <c r="J288" s="3" t="s">
        <v>770</v>
      </c>
      <c r="K288" s="3" t="s">
        <v>59</v>
      </c>
    </row>
    <row r="289" spans="1:11" x14ac:dyDescent="0.2">
      <c r="A289" s="2">
        <v>287</v>
      </c>
      <c r="B289" s="3" t="s">
        <v>3964</v>
      </c>
      <c r="C289" s="3" t="s">
        <v>3965</v>
      </c>
      <c r="D289" s="3" t="s">
        <v>3966</v>
      </c>
      <c r="E289" s="3" t="s">
        <v>13</v>
      </c>
      <c r="F289" s="2">
        <v>12</v>
      </c>
      <c r="G289" s="2">
        <v>11</v>
      </c>
      <c r="H289" s="4">
        <f t="shared" si="8"/>
        <v>7.2171000000000003</v>
      </c>
      <c r="I289" s="4">
        <f t="shared" si="9"/>
        <v>86.605199999999996</v>
      </c>
      <c r="J289" s="3" t="s">
        <v>14</v>
      </c>
      <c r="K289" s="3" t="s">
        <v>59</v>
      </c>
    </row>
    <row r="290" spans="1:11" x14ac:dyDescent="0.2">
      <c r="A290" s="2">
        <v>288</v>
      </c>
      <c r="B290" s="3" t="s">
        <v>3967</v>
      </c>
      <c r="C290" s="3" t="s">
        <v>3968</v>
      </c>
      <c r="D290" s="3" t="s">
        <v>3969</v>
      </c>
      <c r="E290" s="3" t="s">
        <v>13</v>
      </c>
      <c r="F290" s="2">
        <v>27</v>
      </c>
      <c r="G290" s="2">
        <v>11</v>
      </c>
      <c r="H290" s="4">
        <f t="shared" si="8"/>
        <v>7.2171000000000003</v>
      </c>
      <c r="I290" s="4">
        <f t="shared" si="9"/>
        <v>194.86170000000001</v>
      </c>
      <c r="J290" s="3" t="s">
        <v>14</v>
      </c>
      <c r="K290" s="3" t="s">
        <v>59</v>
      </c>
    </row>
    <row r="291" spans="1:11" x14ac:dyDescent="0.2">
      <c r="A291" s="2">
        <v>289</v>
      </c>
      <c r="B291" s="3" t="s">
        <v>3970</v>
      </c>
      <c r="C291" s="3" t="s">
        <v>3971</v>
      </c>
      <c r="D291" s="3" t="s">
        <v>3972</v>
      </c>
      <c r="E291" s="3" t="s">
        <v>13</v>
      </c>
      <c r="F291" s="2">
        <v>25</v>
      </c>
      <c r="G291" s="2">
        <v>11</v>
      </c>
      <c r="H291" s="4">
        <f t="shared" si="8"/>
        <v>7.2171000000000003</v>
      </c>
      <c r="I291" s="4">
        <f t="shared" si="9"/>
        <v>180.42750000000001</v>
      </c>
      <c r="J291" s="3" t="s">
        <v>14</v>
      </c>
      <c r="K291" s="3" t="s">
        <v>59</v>
      </c>
    </row>
    <row r="292" spans="1:11" x14ac:dyDescent="0.2">
      <c r="A292" s="2">
        <v>290</v>
      </c>
      <c r="B292" s="3" t="s">
        <v>3973</v>
      </c>
      <c r="C292" s="3" t="s">
        <v>3974</v>
      </c>
      <c r="D292" s="3" t="s">
        <v>3975</v>
      </c>
      <c r="E292" s="3" t="s">
        <v>13</v>
      </c>
      <c r="F292" s="2">
        <v>15</v>
      </c>
      <c r="G292" s="2">
        <v>11</v>
      </c>
      <c r="H292" s="4">
        <f t="shared" si="8"/>
        <v>7.2171000000000003</v>
      </c>
      <c r="I292" s="4">
        <f t="shared" si="9"/>
        <v>108.2565</v>
      </c>
      <c r="J292" s="3" t="s">
        <v>14</v>
      </c>
      <c r="K292" s="3" t="s">
        <v>59</v>
      </c>
    </row>
    <row r="293" spans="1:11" x14ac:dyDescent="0.2">
      <c r="A293" s="2">
        <v>291</v>
      </c>
      <c r="B293" s="3" t="s">
        <v>3976</v>
      </c>
      <c r="C293" s="3" t="s">
        <v>3977</v>
      </c>
      <c r="D293" s="3" t="s">
        <v>3978</v>
      </c>
      <c r="E293" s="3" t="s">
        <v>13</v>
      </c>
      <c r="F293" s="2">
        <v>2</v>
      </c>
      <c r="G293" s="2">
        <v>20.39</v>
      </c>
      <c r="H293" s="4">
        <f t="shared" si="8"/>
        <v>13.377879000000002</v>
      </c>
      <c r="I293" s="4">
        <f t="shared" si="9"/>
        <v>26.755758000000004</v>
      </c>
      <c r="J293" s="3" t="s">
        <v>14</v>
      </c>
      <c r="K293" s="3" t="s">
        <v>59</v>
      </c>
    </row>
    <row r="294" spans="1:11" x14ac:dyDescent="0.2">
      <c r="A294" s="2">
        <v>292</v>
      </c>
      <c r="B294" s="3" t="s">
        <v>3979</v>
      </c>
      <c r="C294" s="3" t="s">
        <v>3980</v>
      </c>
      <c r="D294" s="3" t="s">
        <v>3981</v>
      </c>
      <c r="E294" s="3" t="s">
        <v>13</v>
      </c>
      <c r="F294" s="2">
        <v>1</v>
      </c>
      <c r="G294" s="2">
        <v>9.9</v>
      </c>
      <c r="H294" s="4">
        <f t="shared" si="8"/>
        <v>6.4953900000000004</v>
      </c>
      <c r="I294" s="4">
        <f t="shared" si="9"/>
        <v>6.4953900000000004</v>
      </c>
      <c r="J294" s="3" t="s">
        <v>458</v>
      </c>
      <c r="K294" s="3" t="s">
        <v>59</v>
      </c>
    </row>
    <row r="295" spans="1:11" x14ac:dyDescent="0.2">
      <c r="A295" s="2">
        <v>293</v>
      </c>
      <c r="B295" s="3" t="s">
        <v>3982</v>
      </c>
      <c r="C295" s="3" t="s">
        <v>3983</v>
      </c>
      <c r="D295" s="3" t="s">
        <v>3984</v>
      </c>
      <c r="E295" s="3" t="s">
        <v>13</v>
      </c>
      <c r="F295" s="2">
        <v>10</v>
      </c>
      <c r="G295" s="2">
        <v>7.68</v>
      </c>
      <c r="H295" s="4">
        <f t="shared" si="8"/>
        <v>5.0388480000000007</v>
      </c>
      <c r="I295" s="4">
        <f t="shared" si="9"/>
        <v>50.388480000000008</v>
      </c>
      <c r="J295" s="3" t="s">
        <v>458</v>
      </c>
      <c r="K295" s="3" t="s">
        <v>59</v>
      </c>
    </row>
    <row r="296" spans="1:11" x14ac:dyDescent="0.2">
      <c r="A296" s="2">
        <v>294</v>
      </c>
      <c r="B296" s="3" t="s">
        <v>3985</v>
      </c>
      <c r="C296" s="3" t="s">
        <v>3986</v>
      </c>
      <c r="D296" s="3" t="s">
        <v>3987</v>
      </c>
      <c r="E296" s="3" t="s">
        <v>13</v>
      </c>
      <c r="F296" s="2">
        <v>2</v>
      </c>
      <c r="G296" s="2">
        <v>7.68</v>
      </c>
      <c r="H296" s="4">
        <f t="shared" si="8"/>
        <v>5.0388480000000007</v>
      </c>
      <c r="I296" s="4">
        <f t="shared" si="9"/>
        <v>10.077696000000001</v>
      </c>
      <c r="J296" s="3" t="s">
        <v>458</v>
      </c>
      <c r="K296" s="3" t="s">
        <v>59</v>
      </c>
    </row>
    <row r="297" spans="1:11" x14ac:dyDescent="0.2">
      <c r="A297" s="2">
        <v>295</v>
      </c>
      <c r="B297" s="3" t="s">
        <v>3988</v>
      </c>
      <c r="C297" s="3" t="s">
        <v>3989</v>
      </c>
      <c r="D297" s="3" t="s">
        <v>3990</v>
      </c>
      <c r="E297" s="3" t="s">
        <v>13</v>
      </c>
      <c r="F297" s="2">
        <v>1</v>
      </c>
      <c r="G297" s="2">
        <v>9.9</v>
      </c>
      <c r="H297" s="4">
        <f t="shared" si="8"/>
        <v>6.4953900000000004</v>
      </c>
      <c r="I297" s="4">
        <f t="shared" si="9"/>
        <v>6.4953900000000004</v>
      </c>
      <c r="J297" s="3" t="s">
        <v>770</v>
      </c>
      <c r="K297" s="3" t="s">
        <v>59</v>
      </c>
    </row>
    <row r="298" spans="1:11" x14ac:dyDescent="0.2">
      <c r="A298" s="2">
        <v>296</v>
      </c>
      <c r="B298" s="3" t="s">
        <v>3991</v>
      </c>
      <c r="C298" s="3" t="s">
        <v>3992</v>
      </c>
      <c r="D298" s="3" t="s">
        <v>3993</v>
      </c>
      <c r="E298" s="3" t="s">
        <v>13</v>
      </c>
      <c r="F298" s="2">
        <v>2</v>
      </c>
      <c r="G298" s="2">
        <v>7.68</v>
      </c>
      <c r="H298" s="4">
        <f t="shared" si="8"/>
        <v>5.0388480000000007</v>
      </c>
      <c r="I298" s="4">
        <f t="shared" si="9"/>
        <v>10.077696000000001</v>
      </c>
      <c r="J298" s="3" t="s">
        <v>458</v>
      </c>
      <c r="K298" s="3" t="s">
        <v>59</v>
      </c>
    </row>
    <row r="299" spans="1:11" x14ac:dyDescent="0.2">
      <c r="A299" s="2">
        <v>297</v>
      </c>
      <c r="B299" s="3" t="s">
        <v>3994</v>
      </c>
      <c r="C299" s="3" t="s">
        <v>3995</v>
      </c>
      <c r="D299" s="3" t="s">
        <v>3996</v>
      </c>
      <c r="E299" s="3" t="s">
        <v>13</v>
      </c>
      <c r="F299" s="2">
        <v>7</v>
      </c>
      <c r="G299" s="2">
        <v>11</v>
      </c>
      <c r="H299" s="4">
        <f t="shared" si="8"/>
        <v>7.2171000000000003</v>
      </c>
      <c r="I299" s="4">
        <f t="shared" si="9"/>
        <v>50.5197</v>
      </c>
      <c r="J299" s="3" t="s">
        <v>770</v>
      </c>
      <c r="K299" s="3" t="s">
        <v>59</v>
      </c>
    </row>
    <row r="300" spans="1:11" x14ac:dyDescent="0.2">
      <c r="A300" s="2">
        <v>298</v>
      </c>
      <c r="B300" s="3" t="s">
        <v>3997</v>
      </c>
      <c r="C300" s="3" t="s">
        <v>3998</v>
      </c>
      <c r="D300" s="3" t="s">
        <v>3999</v>
      </c>
      <c r="E300" s="3" t="s">
        <v>13</v>
      </c>
      <c r="F300" s="2">
        <v>3</v>
      </c>
      <c r="G300" s="2">
        <v>11</v>
      </c>
      <c r="H300" s="4">
        <f t="shared" si="8"/>
        <v>7.2171000000000003</v>
      </c>
      <c r="I300" s="4">
        <f t="shared" si="9"/>
        <v>21.651299999999999</v>
      </c>
      <c r="J300" s="3" t="s">
        <v>770</v>
      </c>
      <c r="K300" s="3" t="s">
        <v>59</v>
      </c>
    </row>
    <row r="301" spans="1:11" x14ac:dyDescent="0.2">
      <c r="A301" s="2">
        <v>299</v>
      </c>
      <c r="B301" s="3" t="s">
        <v>4000</v>
      </c>
      <c r="C301" s="3" t="s">
        <v>4001</v>
      </c>
      <c r="D301" s="3" t="s">
        <v>4002</v>
      </c>
      <c r="E301" s="3" t="s">
        <v>13</v>
      </c>
      <c r="F301" s="2">
        <v>3</v>
      </c>
      <c r="G301" s="2">
        <v>11</v>
      </c>
      <c r="H301" s="4">
        <f t="shared" si="8"/>
        <v>7.2171000000000003</v>
      </c>
      <c r="I301" s="4">
        <f t="shared" si="9"/>
        <v>21.651299999999999</v>
      </c>
      <c r="J301" s="3" t="s">
        <v>770</v>
      </c>
      <c r="K301" s="3" t="s">
        <v>59</v>
      </c>
    </row>
    <row r="302" spans="1:11" x14ac:dyDescent="0.2">
      <c r="A302" s="2">
        <v>300</v>
      </c>
      <c r="B302" s="3" t="s">
        <v>4003</v>
      </c>
      <c r="C302" s="3" t="s">
        <v>4004</v>
      </c>
      <c r="D302" s="3" t="s">
        <v>4005</v>
      </c>
      <c r="E302" s="3" t="s">
        <v>13</v>
      </c>
      <c r="F302" s="2">
        <v>3</v>
      </c>
      <c r="G302" s="2">
        <v>13.78</v>
      </c>
      <c r="H302" s="4">
        <f t="shared" si="8"/>
        <v>9.0410579999999996</v>
      </c>
      <c r="I302" s="4">
        <f t="shared" si="9"/>
        <v>27.123173999999999</v>
      </c>
      <c r="J302" s="3" t="s">
        <v>14</v>
      </c>
      <c r="K302" s="3" t="s">
        <v>59</v>
      </c>
    </row>
    <row r="303" spans="1:11" x14ac:dyDescent="0.2">
      <c r="A303" s="2">
        <v>301</v>
      </c>
      <c r="B303" s="3" t="s">
        <v>4006</v>
      </c>
      <c r="C303" s="3" t="s">
        <v>4007</v>
      </c>
      <c r="D303" s="3" t="s">
        <v>4008</v>
      </c>
      <c r="E303" s="3" t="s">
        <v>13</v>
      </c>
      <c r="F303" s="2">
        <v>2</v>
      </c>
      <c r="G303" s="2">
        <v>13.78</v>
      </c>
      <c r="H303" s="4">
        <f t="shared" si="8"/>
        <v>9.0410579999999996</v>
      </c>
      <c r="I303" s="4">
        <f t="shared" si="9"/>
        <v>18.082115999999999</v>
      </c>
      <c r="J303" s="3" t="s">
        <v>14</v>
      </c>
      <c r="K303" s="3" t="s">
        <v>59</v>
      </c>
    </row>
    <row r="304" spans="1:11" x14ac:dyDescent="0.2">
      <c r="A304" s="2">
        <v>302</v>
      </c>
      <c r="B304" s="3" t="s">
        <v>4009</v>
      </c>
      <c r="C304" s="3" t="s">
        <v>4010</v>
      </c>
      <c r="D304" s="3" t="s">
        <v>4011</v>
      </c>
      <c r="E304" s="3" t="s">
        <v>13</v>
      </c>
      <c r="F304" s="2">
        <v>1</v>
      </c>
      <c r="G304" s="2">
        <v>13.78</v>
      </c>
      <c r="H304" s="4">
        <f t="shared" si="8"/>
        <v>9.0410579999999996</v>
      </c>
      <c r="I304" s="4">
        <f t="shared" si="9"/>
        <v>9.0410579999999996</v>
      </c>
      <c r="J304" s="3" t="s">
        <v>14</v>
      </c>
      <c r="K304" s="3" t="s">
        <v>59</v>
      </c>
    </row>
    <row r="305" spans="1:11" x14ac:dyDescent="0.2">
      <c r="A305" s="2">
        <v>303</v>
      </c>
      <c r="B305" s="3" t="s">
        <v>4012</v>
      </c>
      <c r="C305" s="3" t="s">
        <v>4013</v>
      </c>
      <c r="D305" s="3" t="s">
        <v>4014</v>
      </c>
      <c r="E305" s="3" t="s">
        <v>13</v>
      </c>
      <c r="F305" s="2">
        <v>4</v>
      </c>
      <c r="G305" s="2">
        <v>8.24</v>
      </c>
      <c r="H305" s="4">
        <f t="shared" si="8"/>
        <v>5.4062640000000002</v>
      </c>
      <c r="I305" s="4">
        <f t="shared" si="9"/>
        <v>21.625056000000001</v>
      </c>
      <c r="J305" s="3" t="s">
        <v>458</v>
      </c>
      <c r="K305" s="3" t="s">
        <v>59</v>
      </c>
    </row>
    <row r="306" spans="1:11" x14ac:dyDescent="0.2">
      <c r="A306" s="2">
        <v>304</v>
      </c>
      <c r="B306" s="3" t="s">
        <v>4015</v>
      </c>
      <c r="C306" s="3" t="s">
        <v>4016</v>
      </c>
      <c r="D306" s="3" t="s">
        <v>4017</v>
      </c>
      <c r="E306" s="3" t="s">
        <v>13</v>
      </c>
      <c r="F306" s="2">
        <v>1</v>
      </c>
      <c r="G306" s="2">
        <v>11</v>
      </c>
      <c r="H306" s="4">
        <f t="shared" si="8"/>
        <v>7.2171000000000003</v>
      </c>
      <c r="I306" s="4">
        <f t="shared" si="9"/>
        <v>7.2171000000000003</v>
      </c>
      <c r="J306" s="3" t="s">
        <v>458</v>
      </c>
      <c r="K306" s="3" t="s">
        <v>59</v>
      </c>
    </row>
    <row r="307" spans="1:11" x14ac:dyDescent="0.2">
      <c r="A307" s="2">
        <v>305</v>
      </c>
      <c r="B307" s="3" t="s">
        <v>4018</v>
      </c>
      <c r="C307" s="3" t="s">
        <v>4019</v>
      </c>
      <c r="D307" s="3" t="s">
        <v>4020</v>
      </c>
      <c r="E307" s="3" t="s">
        <v>13</v>
      </c>
      <c r="F307" s="2">
        <v>1</v>
      </c>
      <c r="G307" s="2">
        <v>11</v>
      </c>
      <c r="H307" s="4">
        <f t="shared" si="8"/>
        <v>7.2171000000000003</v>
      </c>
      <c r="I307" s="4">
        <f t="shared" si="9"/>
        <v>7.2171000000000003</v>
      </c>
      <c r="J307" s="3" t="s">
        <v>770</v>
      </c>
      <c r="K307" s="3" t="s">
        <v>59</v>
      </c>
    </row>
    <row r="308" spans="1:11" x14ac:dyDescent="0.2">
      <c r="A308" s="2">
        <v>306</v>
      </c>
      <c r="B308" s="3" t="s">
        <v>4021</v>
      </c>
      <c r="C308" s="3" t="s">
        <v>4022</v>
      </c>
      <c r="D308" s="3" t="s">
        <v>4023</v>
      </c>
      <c r="E308" s="3" t="s">
        <v>13</v>
      </c>
      <c r="F308" s="2">
        <v>11</v>
      </c>
      <c r="G308" s="2">
        <v>11</v>
      </c>
      <c r="H308" s="4">
        <f t="shared" si="8"/>
        <v>7.2171000000000003</v>
      </c>
      <c r="I308" s="4">
        <f t="shared" si="9"/>
        <v>79.388100000000009</v>
      </c>
      <c r="J308" s="3" t="s">
        <v>770</v>
      </c>
      <c r="K308" s="3" t="s">
        <v>59</v>
      </c>
    </row>
    <row r="309" spans="1:11" x14ac:dyDescent="0.2">
      <c r="A309" s="2">
        <v>307</v>
      </c>
      <c r="B309" s="3" t="s">
        <v>4024</v>
      </c>
      <c r="C309" s="3" t="s">
        <v>4025</v>
      </c>
      <c r="D309" s="3" t="s">
        <v>4026</v>
      </c>
      <c r="E309" s="3" t="s">
        <v>13</v>
      </c>
      <c r="F309" s="2">
        <v>10</v>
      </c>
      <c r="G309" s="2">
        <v>11</v>
      </c>
      <c r="H309" s="4">
        <f t="shared" si="8"/>
        <v>7.2171000000000003</v>
      </c>
      <c r="I309" s="4">
        <f t="shared" si="9"/>
        <v>72.171000000000006</v>
      </c>
      <c r="J309" s="3" t="s">
        <v>770</v>
      </c>
      <c r="K309" s="3" t="s">
        <v>59</v>
      </c>
    </row>
    <row r="310" spans="1:11" x14ac:dyDescent="0.2">
      <c r="A310" s="2">
        <v>308</v>
      </c>
      <c r="B310" s="3" t="s">
        <v>4027</v>
      </c>
      <c r="C310" s="3" t="s">
        <v>4028</v>
      </c>
      <c r="D310" s="3" t="s">
        <v>4029</v>
      </c>
      <c r="E310" s="3" t="s">
        <v>13</v>
      </c>
      <c r="F310" s="2">
        <v>1</v>
      </c>
      <c r="G310" s="2">
        <v>11</v>
      </c>
      <c r="H310" s="4">
        <f t="shared" si="8"/>
        <v>7.2171000000000003</v>
      </c>
      <c r="I310" s="4">
        <f t="shared" si="9"/>
        <v>7.2171000000000003</v>
      </c>
      <c r="J310" s="3" t="s">
        <v>770</v>
      </c>
      <c r="K310" s="3" t="s">
        <v>59</v>
      </c>
    </row>
    <row r="311" spans="1:11" x14ac:dyDescent="0.2">
      <c r="A311" s="2">
        <v>309</v>
      </c>
      <c r="B311" s="3" t="s">
        <v>4030</v>
      </c>
      <c r="C311" s="3" t="s">
        <v>4031</v>
      </c>
      <c r="D311" s="3" t="s">
        <v>4032</v>
      </c>
      <c r="E311" s="3" t="s">
        <v>13</v>
      </c>
      <c r="F311" s="2">
        <v>3</v>
      </c>
      <c r="G311" s="2">
        <v>8.24</v>
      </c>
      <c r="H311" s="4">
        <f t="shared" si="8"/>
        <v>5.4062640000000002</v>
      </c>
      <c r="I311" s="4">
        <f t="shared" si="9"/>
        <v>16.218792000000001</v>
      </c>
      <c r="J311" s="3" t="s">
        <v>14</v>
      </c>
      <c r="K311" s="3" t="s">
        <v>59</v>
      </c>
    </row>
    <row r="312" spans="1:11" x14ac:dyDescent="0.2">
      <c r="A312" s="2">
        <v>310</v>
      </c>
      <c r="B312" s="3" t="s">
        <v>4033</v>
      </c>
      <c r="C312" s="3" t="s">
        <v>4034</v>
      </c>
      <c r="D312" s="3" t="s">
        <v>4035</v>
      </c>
      <c r="E312" s="3" t="s">
        <v>13</v>
      </c>
      <c r="F312" s="2">
        <v>7</v>
      </c>
      <c r="G312" s="2">
        <v>8.24</v>
      </c>
      <c r="H312" s="4">
        <f t="shared" si="8"/>
        <v>5.4062640000000002</v>
      </c>
      <c r="I312" s="4">
        <f t="shared" si="9"/>
        <v>37.843848000000001</v>
      </c>
      <c r="J312" s="3" t="s">
        <v>14</v>
      </c>
      <c r="K312" s="3" t="s">
        <v>59</v>
      </c>
    </row>
    <row r="313" spans="1:11" x14ac:dyDescent="0.2">
      <c r="A313" s="2">
        <v>311</v>
      </c>
      <c r="B313" s="3" t="s">
        <v>4036</v>
      </c>
      <c r="C313" s="3" t="s">
        <v>4037</v>
      </c>
      <c r="D313" s="3" t="s">
        <v>4038</v>
      </c>
      <c r="E313" s="3" t="s">
        <v>13</v>
      </c>
      <c r="F313" s="2">
        <v>4</v>
      </c>
      <c r="G313" s="2">
        <v>11</v>
      </c>
      <c r="H313" s="4">
        <f t="shared" si="8"/>
        <v>7.2171000000000003</v>
      </c>
      <c r="I313" s="4">
        <f t="shared" si="9"/>
        <v>28.868400000000001</v>
      </c>
      <c r="J313" s="3" t="s">
        <v>295</v>
      </c>
      <c r="K313" s="3" t="s">
        <v>59</v>
      </c>
    </row>
    <row r="314" spans="1:11" x14ac:dyDescent="0.2">
      <c r="A314" s="2">
        <v>312</v>
      </c>
      <c r="B314" s="3" t="s">
        <v>4039</v>
      </c>
      <c r="C314" s="3" t="s">
        <v>4040</v>
      </c>
      <c r="D314" s="3" t="s">
        <v>4041</v>
      </c>
      <c r="E314" s="3" t="s">
        <v>13</v>
      </c>
      <c r="F314" s="2">
        <v>1</v>
      </c>
      <c r="G314" s="2">
        <v>11</v>
      </c>
      <c r="H314" s="4">
        <f t="shared" si="8"/>
        <v>7.2171000000000003</v>
      </c>
      <c r="I314" s="4">
        <f t="shared" si="9"/>
        <v>7.2171000000000003</v>
      </c>
      <c r="J314" s="3" t="s">
        <v>295</v>
      </c>
      <c r="K314" s="3" t="s">
        <v>59</v>
      </c>
    </row>
    <row r="315" spans="1:11" x14ac:dyDescent="0.2">
      <c r="A315" s="2">
        <v>313</v>
      </c>
      <c r="B315" s="3" t="s">
        <v>4042</v>
      </c>
      <c r="C315" s="3" t="s">
        <v>4043</v>
      </c>
      <c r="D315" s="3" t="s">
        <v>4044</v>
      </c>
      <c r="E315" s="3" t="s">
        <v>13</v>
      </c>
      <c r="F315" s="2">
        <v>6</v>
      </c>
      <c r="G315" s="2">
        <v>11</v>
      </c>
      <c r="H315" s="4">
        <f t="shared" si="8"/>
        <v>7.2171000000000003</v>
      </c>
      <c r="I315" s="4">
        <f t="shared" si="9"/>
        <v>43.302599999999998</v>
      </c>
      <c r="J315" s="3" t="s">
        <v>295</v>
      </c>
      <c r="K315" s="3" t="s">
        <v>59</v>
      </c>
    </row>
    <row r="316" spans="1:11" x14ac:dyDescent="0.2">
      <c r="A316" s="2">
        <v>314</v>
      </c>
      <c r="B316" s="3" t="s">
        <v>4045</v>
      </c>
      <c r="C316" s="3" t="s">
        <v>4046</v>
      </c>
      <c r="D316" s="3" t="s">
        <v>4047</v>
      </c>
      <c r="E316" s="3" t="s">
        <v>13</v>
      </c>
      <c r="F316" s="2">
        <v>2</v>
      </c>
      <c r="G316" s="2">
        <v>11</v>
      </c>
      <c r="H316" s="4">
        <f t="shared" si="8"/>
        <v>7.2171000000000003</v>
      </c>
      <c r="I316" s="4">
        <f t="shared" si="9"/>
        <v>14.434200000000001</v>
      </c>
      <c r="J316" s="3" t="s">
        <v>295</v>
      </c>
      <c r="K316" s="3" t="s">
        <v>59</v>
      </c>
    </row>
    <row r="317" spans="1:11" x14ac:dyDescent="0.2">
      <c r="A317" s="2">
        <v>315</v>
      </c>
      <c r="B317" s="3" t="s">
        <v>4048</v>
      </c>
      <c r="C317" s="3" t="s">
        <v>4049</v>
      </c>
      <c r="D317" s="3" t="s">
        <v>4050</v>
      </c>
      <c r="E317" s="3" t="s">
        <v>13</v>
      </c>
      <c r="F317" s="2">
        <v>1</v>
      </c>
      <c r="G317" s="2">
        <v>11</v>
      </c>
      <c r="H317" s="4">
        <f t="shared" si="8"/>
        <v>7.2171000000000003</v>
      </c>
      <c r="I317" s="4">
        <f t="shared" si="9"/>
        <v>7.2171000000000003</v>
      </c>
      <c r="J317" s="3" t="s">
        <v>295</v>
      </c>
      <c r="K317" s="3" t="s">
        <v>59</v>
      </c>
    </row>
    <row r="318" spans="1:11" x14ac:dyDescent="0.2">
      <c r="A318" s="2">
        <v>316</v>
      </c>
      <c r="B318" s="3" t="s">
        <v>4051</v>
      </c>
      <c r="C318" s="3" t="s">
        <v>4052</v>
      </c>
      <c r="D318" s="3" t="s">
        <v>4053</v>
      </c>
      <c r="E318" s="3" t="s">
        <v>13</v>
      </c>
      <c r="F318" s="2">
        <v>3</v>
      </c>
      <c r="G318" s="2">
        <v>11</v>
      </c>
      <c r="H318" s="4">
        <f t="shared" si="8"/>
        <v>7.2171000000000003</v>
      </c>
      <c r="I318" s="4">
        <f t="shared" si="9"/>
        <v>21.651299999999999</v>
      </c>
      <c r="J318" s="3" t="s">
        <v>295</v>
      </c>
      <c r="K318" s="3" t="s">
        <v>59</v>
      </c>
    </row>
    <row r="319" spans="1:11" x14ac:dyDescent="0.2">
      <c r="A319" s="2">
        <v>317</v>
      </c>
      <c r="B319" s="3" t="s">
        <v>4054</v>
      </c>
      <c r="C319" s="3" t="s">
        <v>4055</v>
      </c>
      <c r="D319" s="3" t="s">
        <v>4056</v>
      </c>
      <c r="E319" s="3" t="s">
        <v>13</v>
      </c>
      <c r="F319" s="2">
        <v>2</v>
      </c>
      <c r="G319" s="2">
        <v>9.9</v>
      </c>
      <c r="H319" s="4">
        <f t="shared" si="8"/>
        <v>6.4953900000000004</v>
      </c>
      <c r="I319" s="4">
        <f t="shared" si="9"/>
        <v>12.990780000000001</v>
      </c>
      <c r="J319" s="3" t="s">
        <v>295</v>
      </c>
      <c r="K319" s="3" t="s">
        <v>59</v>
      </c>
    </row>
    <row r="320" spans="1:11" x14ac:dyDescent="0.2">
      <c r="A320" s="2">
        <v>318</v>
      </c>
      <c r="B320" s="3" t="s">
        <v>4057</v>
      </c>
      <c r="C320" s="3" t="s">
        <v>4058</v>
      </c>
      <c r="D320" s="3" t="s">
        <v>4059</v>
      </c>
      <c r="E320" s="3" t="s">
        <v>3104</v>
      </c>
      <c r="F320" s="2">
        <v>1</v>
      </c>
      <c r="G320" s="2">
        <v>11.4</v>
      </c>
      <c r="H320" s="4">
        <f t="shared" si="8"/>
        <v>7.479540000000001</v>
      </c>
      <c r="I320" s="4">
        <f t="shared" si="9"/>
        <v>7.479540000000001</v>
      </c>
      <c r="J320" s="3" t="s">
        <v>770</v>
      </c>
      <c r="K320" s="3" t="s">
        <v>4060</v>
      </c>
    </row>
    <row r="321" spans="1:11" x14ac:dyDescent="0.2">
      <c r="A321" s="2">
        <v>319</v>
      </c>
      <c r="B321" s="3" t="s">
        <v>4061</v>
      </c>
      <c r="C321" s="3" t="s">
        <v>4062</v>
      </c>
      <c r="D321" s="3" t="s">
        <v>4063</v>
      </c>
      <c r="E321" s="3" t="s">
        <v>13</v>
      </c>
      <c r="F321" s="2">
        <v>1</v>
      </c>
      <c r="G321" s="2">
        <v>0.13</v>
      </c>
      <c r="H321" s="4">
        <f t="shared" si="8"/>
        <v>8.5293000000000008E-2</v>
      </c>
      <c r="I321" s="4">
        <f t="shared" si="9"/>
        <v>8.5293000000000008E-2</v>
      </c>
      <c r="J321" s="3" t="s">
        <v>14</v>
      </c>
      <c r="K321" s="3" t="s">
        <v>59</v>
      </c>
    </row>
    <row r="322" spans="1:11" x14ac:dyDescent="0.2">
      <c r="A322" s="2">
        <v>320</v>
      </c>
      <c r="B322" s="3" t="s">
        <v>4064</v>
      </c>
      <c r="C322" s="3" t="s">
        <v>4065</v>
      </c>
      <c r="D322" s="3" t="s">
        <v>4066</v>
      </c>
      <c r="E322" s="3" t="s">
        <v>13</v>
      </c>
      <c r="F322" s="2">
        <v>2</v>
      </c>
      <c r="G322" s="2">
        <v>0.13</v>
      </c>
      <c r="H322" s="4">
        <f t="shared" si="8"/>
        <v>8.5293000000000008E-2</v>
      </c>
      <c r="I322" s="4">
        <f t="shared" si="9"/>
        <v>0.17058600000000002</v>
      </c>
      <c r="J322" s="3" t="s">
        <v>14</v>
      </c>
      <c r="K322" s="3" t="s">
        <v>59</v>
      </c>
    </row>
    <row r="323" spans="1:11" x14ac:dyDescent="0.2">
      <c r="A323" s="2">
        <v>321</v>
      </c>
      <c r="B323" s="3" t="s">
        <v>4067</v>
      </c>
      <c r="C323" s="3" t="s">
        <v>4068</v>
      </c>
      <c r="D323" s="3" t="s">
        <v>4069</v>
      </c>
      <c r="E323" s="3" t="s">
        <v>13</v>
      </c>
      <c r="F323" s="2">
        <v>2</v>
      </c>
      <c r="G323" s="2">
        <v>0.13</v>
      </c>
      <c r="H323" s="4">
        <f t="shared" si="8"/>
        <v>8.5293000000000008E-2</v>
      </c>
      <c r="I323" s="4">
        <f t="shared" si="9"/>
        <v>0.17058600000000002</v>
      </c>
      <c r="J323" s="3" t="s">
        <v>14</v>
      </c>
      <c r="K323" s="3" t="s">
        <v>59</v>
      </c>
    </row>
    <row r="324" spans="1:11" x14ac:dyDescent="0.2">
      <c r="A324" s="2">
        <v>322</v>
      </c>
      <c r="B324" s="3" t="s">
        <v>4070</v>
      </c>
      <c r="C324" s="3" t="s">
        <v>4071</v>
      </c>
      <c r="D324" s="3" t="s">
        <v>4072</v>
      </c>
      <c r="E324" s="3" t="s">
        <v>13</v>
      </c>
      <c r="F324" s="2">
        <v>2</v>
      </c>
      <c r="G324" s="2">
        <v>0.13</v>
      </c>
      <c r="H324" s="4">
        <f t="shared" ref="H324:H370" si="10">G324*0.9*0.9*0.9*0.9</f>
        <v>8.5293000000000008E-2</v>
      </c>
      <c r="I324" s="4">
        <f t="shared" ref="I324:I370" si="11">F324*H324</f>
        <v>0.17058600000000002</v>
      </c>
      <c r="J324" s="3" t="s">
        <v>14</v>
      </c>
      <c r="K324" s="3" t="s">
        <v>59</v>
      </c>
    </row>
    <row r="325" spans="1:11" x14ac:dyDescent="0.2">
      <c r="A325" s="2">
        <v>323</v>
      </c>
      <c r="B325" s="3" t="s">
        <v>4073</v>
      </c>
      <c r="C325" s="3" t="s">
        <v>4074</v>
      </c>
      <c r="D325" s="3" t="s">
        <v>4075</v>
      </c>
      <c r="E325" s="3" t="s">
        <v>13</v>
      </c>
      <c r="F325" s="2">
        <v>12</v>
      </c>
      <c r="G325" s="2">
        <v>11</v>
      </c>
      <c r="H325" s="4">
        <f t="shared" si="10"/>
        <v>7.2171000000000003</v>
      </c>
      <c r="I325" s="4">
        <f t="shared" si="11"/>
        <v>86.605199999999996</v>
      </c>
      <c r="J325" s="3" t="s">
        <v>14</v>
      </c>
      <c r="K325" s="3" t="s">
        <v>59</v>
      </c>
    </row>
    <row r="326" spans="1:11" x14ac:dyDescent="0.2">
      <c r="A326" s="2">
        <v>324</v>
      </c>
      <c r="B326" s="3" t="s">
        <v>4076</v>
      </c>
      <c r="C326" s="3" t="s">
        <v>4077</v>
      </c>
      <c r="D326" s="3" t="s">
        <v>4078</v>
      </c>
      <c r="E326" s="3" t="s">
        <v>13</v>
      </c>
      <c r="F326" s="2">
        <v>5</v>
      </c>
      <c r="G326" s="2">
        <v>11</v>
      </c>
      <c r="H326" s="4">
        <f t="shared" si="10"/>
        <v>7.2171000000000003</v>
      </c>
      <c r="I326" s="4">
        <f t="shared" si="11"/>
        <v>36.085500000000003</v>
      </c>
      <c r="J326" s="3" t="s">
        <v>14</v>
      </c>
      <c r="K326" s="3" t="s">
        <v>59</v>
      </c>
    </row>
    <row r="327" spans="1:11" x14ac:dyDescent="0.2">
      <c r="A327" s="2">
        <v>325</v>
      </c>
      <c r="B327" s="3" t="s">
        <v>4079</v>
      </c>
      <c r="C327" s="3" t="s">
        <v>4080</v>
      </c>
      <c r="D327" s="3" t="s">
        <v>4081</v>
      </c>
      <c r="E327" s="3" t="s">
        <v>13</v>
      </c>
      <c r="F327" s="2">
        <v>1</v>
      </c>
      <c r="G327" s="2">
        <v>11</v>
      </c>
      <c r="H327" s="4">
        <f t="shared" si="10"/>
        <v>7.2171000000000003</v>
      </c>
      <c r="I327" s="4">
        <f t="shared" si="11"/>
        <v>7.2171000000000003</v>
      </c>
      <c r="J327" s="3" t="s">
        <v>14</v>
      </c>
      <c r="K327" s="3" t="s">
        <v>59</v>
      </c>
    </row>
    <row r="328" spans="1:11" x14ac:dyDescent="0.2">
      <c r="A328" s="2">
        <v>326</v>
      </c>
      <c r="B328" s="3" t="s">
        <v>4082</v>
      </c>
      <c r="C328" s="3" t="s">
        <v>4083</v>
      </c>
      <c r="D328" s="3" t="s">
        <v>4084</v>
      </c>
      <c r="E328" s="3" t="s">
        <v>13</v>
      </c>
      <c r="F328" s="2">
        <v>4</v>
      </c>
      <c r="G328" s="2">
        <v>9.34</v>
      </c>
      <c r="H328" s="4">
        <f t="shared" si="10"/>
        <v>6.127974</v>
      </c>
      <c r="I328" s="4">
        <f t="shared" si="11"/>
        <v>24.511896</v>
      </c>
      <c r="J328" s="3" t="s">
        <v>14</v>
      </c>
      <c r="K328" s="3" t="s">
        <v>59</v>
      </c>
    </row>
    <row r="329" spans="1:11" x14ac:dyDescent="0.2">
      <c r="A329" s="2">
        <v>327</v>
      </c>
      <c r="B329" s="3" t="s">
        <v>4085</v>
      </c>
      <c r="C329" s="3" t="s">
        <v>4086</v>
      </c>
      <c r="D329" s="3" t="s">
        <v>4087</v>
      </c>
      <c r="E329" s="3" t="s">
        <v>13</v>
      </c>
      <c r="F329" s="2">
        <v>3</v>
      </c>
      <c r="G329" s="2">
        <v>9.34</v>
      </c>
      <c r="H329" s="4">
        <f t="shared" si="10"/>
        <v>6.127974</v>
      </c>
      <c r="I329" s="4">
        <f t="shared" si="11"/>
        <v>18.383921999999998</v>
      </c>
      <c r="J329" s="3" t="s">
        <v>14</v>
      </c>
      <c r="K329" s="3" t="s">
        <v>59</v>
      </c>
    </row>
    <row r="330" spans="1:11" x14ac:dyDescent="0.2">
      <c r="A330" s="2">
        <v>328</v>
      </c>
      <c r="B330" s="3" t="s">
        <v>4088</v>
      </c>
      <c r="C330" s="3" t="s">
        <v>4089</v>
      </c>
      <c r="D330" s="3" t="s">
        <v>4090</v>
      </c>
      <c r="E330" s="3" t="s">
        <v>13</v>
      </c>
      <c r="F330" s="2">
        <v>4</v>
      </c>
      <c r="G330" s="2">
        <v>9.34</v>
      </c>
      <c r="H330" s="4">
        <f t="shared" si="10"/>
        <v>6.127974</v>
      </c>
      <c r="I330" s="4">
        <f t="shared" si="11"/>
        <v>24.511896</v>
      </c>
      <c r="J330" s="3" t="s">
        <v>14</v>
      </c>
      <c r="K330" s="3" t="s">
        <v>59</v>
      </c>
    </row>
    <row r="331" spans="1:11" x14ac:dyDescent="0.2">
      <c r="A331" s="2">
        <v>329</v>
      </c>
      <c r="B331" s="3" t="s">
        <v>4091</v>
      </c>
      <c r="C331" s="3" t="s">
        <v>4092</v>
      </c>
      <c r="D331" s="3" t="s">
        <v>4093</v>
      </c>
      <c r="E331" s="3" t="s">
        <v>13</v>
      </c>
      <c r="F331" s="2">
        <v>3</v>
      </c>
      <c r="G331" s="2">
        <v>12.66</v>
      </c>
      <c r="H331" s="4">
        <f t="shared" si="10"/>
        <v>8.3062260000000006</v>
      </c>
      <c r="I331" s="4">
        <f t="shared" si="11"/>
        <v>24.918678</v>
      </c>
      <c r="J331" s="3" t="s">
        <v>14</v>
      </c>
      <c r="K331" s="3" t="s">
        <v>59</v>
      </c>
    </row>
    <row r="332" spans="1:11" x14ac:dyDescent="0.2">
      <c r="A332" s="2">
        <v>330</v>
      </c>
      <c r="B332" s="3" t="s">
        <v>4094</v>
      </c>
      <c r="C332" s="3" t="s">
        <v>4095</v>
      </c>
      <c r="D332" s="3" t="s">
        <v>4096</v>
      </c>
      <c r="E332" s="3" t="s">
        <v>13</v>
      </c>
      <c r="F332" s="2">
        <v>3</v>
      </c>
      <c r="G332" s="2">
        <v>13.78</v>
      </c>
      <c r="H332" s="4">
        <f t="shared" si="10"/>
        <v>9.0410579999999996</v>
      </c>
      <c r="I332" s="4">
        <f t="shared" si="11"/>
        <v>27.123173999999999</v>
      </c>
      <c r="J332" s="3" t="s">
        <v>14</v>
      </c>
      <c r="K332" s="3" t="s">
        <v>59</v>
      </c>
    </row>
    <row r="333" spans="1:11" x14ac:dyDescent="0.2">
      <c r="A333" s="2">
        <v>331</v>
      </c>
      <c r="B333" s="3" t="s">
        <v>4097</v>
      </c>
      <c r="C333" s="3" t="s">
        <v>4098</v>
      </c>
      <c r="D333" s="3" t="s">
        <v>4099</v>
      </c>
      <c r="E333" s="3" t="s">
        <v>13</v>
      </c>
      <c r="F333" s="2">
        <v>3</v>
      </c>
      <c r="G333" s="2">
        <v>12.66</v>
      </c>
      <c r="H333" s="4">
        <f t="shared" si="10"/>
        <v>8.3062260000000006</v>
      </c>
      <c r="I333" s="4">
        <f t="shared" si="11"/>
        <v>24.918678</v>
      </c>
      <c r="J333" s="3" t="s">
        <v>14</v>
      </c>
      <c r="K333" s="3" t="s">
        <v>59</v>
      </c>
    </row>
    <row r="334" spans="1:11" x14ac:dyDescent="0.2">
      <c r="A334" s="2">
        <v>332</v>
      </c>
      <c r="B334" s="3" t="s">
        <v>4100</v>
      </c>
      <c r="C334" s="3" t="s">
        <v>4101</v>
      </c>
      <c r="D334" s="3" t="s">
        <v>4102</v>
      </c>
      <c r="E334" s="3" t="s">
        <v>13</v>
      </c>
      <c r="F334" s="2">
        <v>3</v>
      </c>
      <c r="G334" s="2">
        <v>11</v>
      </c>
      <c r="H334" s="4">
        <f t="shared" si="10"/>
        <v>7.2171000000000003</v>
      </c>
      <c r="I334" s="4">
        <f t="shared" si="11"/>
        <v>21.651299999999999</v>
      </c>
      <c r="J334" s="3" t="s">
        <v>770</v>
      </c>
      <c r="K334" s="3" t="s">
        <v>59</v>
      </c>
    </row>
    <row r="335" spans="1:11" x14ac:dyDescent="0.2">
      <c r="A335" s="2">
        <v>333</v>
      </c>
      <c r="B335" s="3" t="s">
        <v>4103</v>
      </c>
      <c r="C335" s="3" t="s">
        <v>4104</v>
      </c>
      <c r="D335" s="3" t="s">
        <v>4105</v>
      </c>
      <c r="E335" s="3" t="s">
        <v>13</v>
      </c>
      <c r="F335" s="2">
        <v>12</v>
      </c>
      <c r="G335" s="2">
        <v>11</v>
      </c>
      <c r="H335" s="4">
        <f t="shared" si="10"/>
        <v>7.2171000000000003</v>
      </c>
      <c r="I335" s="4">
        <f t="shared" si="11"/>
        <v>86.605199999999996</v>
      </c>
      <c r="J335" s="3" t="s">
        <v>770</v>
      </c>
      <c r="K335" s="3" t="s">
        <v>59</v>
      </c>
    </row>
    <row r="336" spans="1:11" x14ac:dyDescent="0.2">
      <c r="A336" s="2">
        <v>334</v>
      </c>
      <c r="B336" s="3" t="s">
        <v>4106</v>
      </c>
      <c r="C336" s="3" t="s">
        <v>4107</v>
      </c>
      <c r="D336" s="3" t="s">
        <v>4108</v>
      </c>
      <c r="E336" s="3" t="s">
        <v>13</v>
      </c>
      <c r="F336" s="2">
        <v>1</v>
      </c>
      <c r="G336" s="2">
        <v>11</v>
      </c>
      <c r="H336" s="4">
        <f t="shared" si="10"/>
        <v>7.2171000000000003</v>
      </c>
      <c r="I336" s="4">
        <f t="shared" si="11"/>
        <v>7.2171000000000003</v>
      </c>
      <c r="J336" s="3" t="s">
        <v>770</v>
      </c>
      <c r="K336" s="3" t="s">
        <v>59</v>
      </c>
    </row>
    <row r="337" spans="1:11" x14ac:dyDescent="0.2">
      <c r="A337" s="2">
        <v>335</v>
      </c>
      <c r="B337" s="3" t="s">
        <v>4109</v>
      </c>
      <c r="C337" s="3" t="s">
        <v>4110</v>
      </c>
      <c r="D337" s="3" t="s">
        <v>4111</v>
      </c>
      <c r="E337" s="3" t="s">
        <v>13</v>
      </c>
      <c r="F337" s="2">
        <v>8</v>
      </c>
      <c r="G337" s="2">
        <v>11</v>
      </c>
      <c r="H337" s="4">
        <f t="shared" si="10"/>
        <v>7.2171000000000003</v>
      </c>
      <c r="I337" s="4">
        <f t="shared" si="11"/>
        <v>57.736800000000002</v>
      </c>
      <c r="J337" s="3" t="s">
        <v>770</v>
      </c>
      <c r="K337" s="3" t="s">
        <v>59</v>
      </c>
    </row>
    <row r="338" spans="1:11" x14ac:dyDescent="0.2">
      <c r="A338" s="2">
        <v>336</v>
      </c>
      <c r="B338" s="3" t="s">
        <v>4112</v>
      </c>
      <c r="C338" s="3" t="s">
        <v>4113</v>
      </c>
      <c r="D338" s="3" t="s">
        <v>4114</v>
      </c>
      <c r="E338" s="3" t="s">
        <v>13</v>
      </c>
      <c r="F338" s="2">
        <v>7</v>
      </c>
      <c r="G338" s="2">
        <v>11</v>
      </c>
      <c r="H338" s="4">
        <f t="shared" si="10"/>
        <v>7.2171000000000003</v>
      </c>
      <c r="I338" s="4">
        <f t="shared" si="11"/>
        <v>50.5197</v>
      </c>
      <c r="J338" s="3" t="s">
        <v>770</v>
      </c>
      <c r="K338" s="3" t="s">
        <v>59</v>
      </c>
    </row>
    <row r="339" spans="1:11" x14ac:dyDescent="0.2">
      <c r="A339" s="2">
        <v>337</v>
      </c>
      <c r="B339" s="3" t="s">
        <v>4115</v>
      </c>
      <c r="C339" s="3" t="s">
        <v>4116</v>
      </c>
      <c r="D339" s="3" t="s">
        <v>4117</v>
      </c>
      <c r="E339" s="3" t="s">
        <v>13</v>
      </c>
      <c r="F339" s="2">
        <v>5</v>
      </c>
      <c r="G339" s="2">
        <v>11</v>
      </c>
      <c r="H339" s="4">
        <f t="shared" si="10"/>
        <v>7.2171000000000003</v>
      </c>
      <c r="I339" s="4">
        <f t="shared" si="11"/>
        <v>36.085500000000003</v>
      </c>
      <c r="J339" s="3" t="s">
        <v>770</v>
      </c>
      <c r="K339" s="3" t="s">
        <v>59</v>
      </c>
    </row>
    <row r="340" spans="1:11" x14ac:dyDescent="0.2">
      <c r="A340" s="2">
        <v>338</v>
      </c>
      <c r="B340" s="3" t="s">
        <v>4118</v>
      </c>
      <c r="C340" s="3" t="s">
        <v>4119</v>
      </c>
      <c r="D340" s="3" t="s">
        <v>4120</v>
      </c>
      <c r="E340" s="3" t="s">
        <v>13</v>
      </c>
      <c r="F340" s="2">
        <v>1</v>
      </c>
      <c r="G340" s="2">
        <v>11</v>
      </c>
      <c r="H340" s="4">
        <f t="shared" si="10"/>
        <v>7.2171000000000003</v>
      </c>
      <c r="I340" s="4">
        <f t="shared" si="11"/>
        <v>7.2171000000000003</v>
      </c>
      <c r="J340" s="3" t="s">
        <v>770</v>
      </c>
      <c r="K340" s="3" t="s">
        <v>59</v>
      </c>
    </row>
    <row r="341" spans="1:11" x14ac:dyDescent="0.2">
      <c r="A341" s="2">
        <v>339</v>
      </c>
      <c r="B341" s="3" t="s">
        <v>4121</v>
      </c>
      <c r="C341" s="3" t="s">
        <v>4122</v>
      </c>
      <c r="D341" s="3" t="s">
        <v>4123</v>
      </c>
      <c r="E341" s="3" t="s">
        <v>13</v>
      </c>
      <c r="F341" s="2">
        <v>2</v>
      </c>
      <c r="G341" s="2">
        <v>11</v>
      </c>
      <c r="H341" s="4">
        <f t="shared" si="10"/>
        <v>7.2171000000000003</v>
      </c>
      <c r="I341" s="4">
        <f t="shared" si="11"/>
        <v>14.434200000000001</v>
      </c>
      <c r="J341" s="3" t="s">
        <v>770</v>
      </c>
      <c r="K341" s="3" t="s">
        <v>59</v>
      </c>
    </row>
    <row r="342" spans="1:11" x14ac:dyDescent="0.2">
      <c r="A342" s="2">
        <v>340</v>
      </c>
      <c r="B342" s="3" t="s">
        <v>4124</v>
      </c>
      <c r="C342" s="3" t="s">
        <v>4125</v>
      </c>
      <c r="D342" s="3" t="s">
        <v>4126</v>
      </c>
      <c r="E342" s="3" t="s">
        <v>13</v>
      </c>
      <c r="F342" s="2">
        <v>2</v>
      </c>
      <c r="G342" s="2">
        <v>11</v>
      </c>
      <c r="H342" s="4">
        <f t="shared" si="10"/>
        <v>7.2171000000000003</v>
      </c>
      <c r="I342" s="4">
        <f t="shared" si="11"/>
        <v>14.434200000000001</v>
      </c>
      <c r="J342" s="3" t="s">
        <v>770</v>
      </c>
      <c r="K342" s="3" t="s">
        <v>59</v>
      </c>
    </row>
    <row r="343" spans="1:11" x14ac:dyDescent="0.2">
      <c r="A343" s="2">
        <v>341</v>
      </c>
      <c r="B343" s="3" t="s">
        <v>4127</v>
      </c>
      <c r="C343" s="3" t="s">
        <v>4128</v>
      </c>
      <c r="D343" s="3" t="s">
        <v>4129</v>
      </c>
      <c r="E343" s="3" t="s">
        <v>13</v>
      </c>
      <c r="F343" s="2">
        <v>3</v>
      </c>
      <c r="G343" s="2">
        <v>11</v>
      </c>
      <c r="H343" s="4">
        <f t="shared" si="10"/>
        <v>7.2171000000000003</v>
      </c>
      <c r="I343" s="4">
        <f t="shared" si="11"/>
        <v>21.651299999999999</v>
      </c>
      <c r="J343" s="3" t="s">
        <v>770</v>
      </c>
      <c r="K343" s="3" t="s">
        <v>59</v>
      </c>
    </row>
    <row r="344" spans="1:11" x14ac:dyDescent="0.2">
      <c r="A344" s="2">
        <v>342</v>
      </c>
      <c r="B344" s="3" t="s">
        <v>4130</v>
      </c>
      <c r="C344" s="3" t="s">
        <v>4131</v>
      </c>
      <c r="D344" s="3" t="s">
        <v>4132</v>
      </c>
      <c r="E344" s="3" t="s">
        <v>13</v>
      </c>
      <c r="F344" s="2">
        <v>5</v>
      </c>
      <c r="G344" s="2">
        <v>11</v>
      </c>
      <c r="H344" s="4">
        <f t="shared" si="10"/>
        <v>7.2171000000000003</v>
      </c>
      <c r="I344" s="4">
        <f t="shared" si="11"/>
        <v>36.085500000000003</v>
      </c>
      <c r="J344" s="3" t="s">
        <v>770</v>
      </c>
      <c r="K344" s="3" t="s">
        <v>59</v>
      </c>
    </row>
    <row r="345" spans="1:11" x14ac:dyDescent="0.2">
      <c r="A345" s="2">
        <v>343</v>
      </c>
      <c r="B345" s="3" t="s">
        <v>4133</v>
      </c>
      <c r="C345" s="3" t="s">
        <v>4134</v>
      </c>
      <c r="D345" s="3" t="s">
        <v>4135</v>
      </c>
      <c r="E345" s="3" t="s">
        <v>13</v>
      </c>
      <c r="F345" s="2">
        <v>9</v>
      </c>
      <c r="G345" s="2">
        <v>17.260000000000002</v>
      </c>
      <c r="H345" s="4">
        <f t="shared" si="10"/>
        <v>11.324286000000003</v>
      </c>
      <c r="I345" s="4">
        <f t="shared" si="11"/>
        <v>101.91857400000002</v>
      </c>
      <c r="J345" s="3" t="s">
        <v>770</v>
      </c>
      <c r="K345" s="3" t="s">
        <v>59</v>
      </c>
    </row>
    <row r="346" spans="1:11" x14ac:dyDescent="0.2">
      <c r="A346" s="2">
        <v>344</v>
      </c>
      <c r="B346" s="3" t="s">
        <v>4136</v>
      </c>
      <c r="C346" s="3" t="s">
        <v>4137</v>
      </c>
      <c r="D346" s="3" t="s">
        <v>4138</v>
      </c>
      <c r="E346" s="3" t="s">
        <v>13</v>
      </c>
      <c r="F346" s="2">
        <v>11</v>
      </c>
      <c r="G346" s="2">
        <v>17.260000000000002</v>
      </c>
      <c r="H346" s="4">
        <f t="shared" si="10"/>
        <v>11.324286000000003</v>
      </c>
      <c r="I346" s="4">
        <f t="shared" si="11"/>
        <v>124.56714600000002</v>
      </c>
      <c r="J346" s="3" t="s">
        <v>770</v>
      </c>
      <c r="K346" s="3" t="s">
        <v>59</v>
      </c>
    </row>
    <row r="347" spans="1:11" x14ac:dyDescent="0.2">
      <c r="A347" s="2">
        <v>345</v>
      </c>
      <c r="B347" s="3" t="s">
        <v>4139</v>
      </c>
      <c r="C347" s="3" t="s">
        <v>4140</v>
      </c>
      <c r="D347" s="3" t="s">
        <v>4141</v>
      </c>
      <c r="E347" s="3" t="s">
        <v>13</v>
      </c>
      <c r="F347" s="2">
        <v>8</v>
      </c>
      <c r="G347" s="2">
        <v>17.260000000000002</v>
      </c>
      <c r="H347" s="4">
        <f t="shared" si="10"/>
        <v>11.324286000000003</v>
      </c>
      <c r="I347" s="4">
        <f t="shared" si="11"/>
        <v>90.59428800000002</v>
      </c>
      <c r="J347" s="3" t="s">
        <v>770</v>
      </c>
      <c r="K347" s="3" t="s">
        <v>59</v>
      </c>
    </row>
    <row r="348" spans="1:11" x14ac:dyDescent="0.2">
      <c r="A348" s="2">
        <v>346</v>
      </c>
      <c r="B348" s="3" t="s">
        <v>4142</v>
      </c>
      <c r="C348" s="3" t="s">
        <v>4143</v>
      </c>
      <c r="D348" s="3" t="s">
        <v>4144</v>
      </c>
      <c r="E348" s="3" t="s">
        <v>13</v>
      </c>
      <c r="F348" s="2">
        <v>6</v>
      </c>
      <c r="G348" s="2">
        <v>9.1999999999999993</v>
      </c>
      <c r="H348" s="4">
        <f t="shared" si="10"/>
        <v>6.0361200000000004</v>
      </c>
      <c r="I348" s="4">
        <f t="shared" si="11"/>
        <v>36.216720000000002</v>
      </c>
      <c r="J348" s="3" t="s">
        <v>458</v>
      </c>
      <c r="K348" s="3" t="s">
        <v>59</v>
      </c>
    </row>
    <row r="349" spans="1:11" x14ac:dyDescent="0.2">
      <c r="A349" s="2">
        <v>347</v>
      </c>
      <c r="B349" s="3" t="s">
        <v>4145</v>
      </c>
      <c r="C349" s="3" t="s">
        <v>4146</v>
      </c>
      <c r="D349" s="3" t="s">
        <v>4147</v>
      </c>
      <c r="E349" s="3" t="s">
        <v>13</v>
      </c>
      <c r="F349" s="2">
        <v>9</v>
      </c>
      <c r="G349" s="2">
        <v>17.260000000000002</v>
      </c>
      <c r="H349" s="4">
        <f t="shared" si="10"/>
        <v>11.324286000000003</v>
      </c>
      <c r="I349" s="4">
        <f t="shared" si="11"/>
        <v>101.91857400000002</v>
      </c>
      <c r="J349" s="3" t="s">
        <v>770</v>
      </c>
      <c r="K349" s="3" t="s">
        <v>59</v>
      </c>
    </row>
    <row r="350" spans="1:11" x14ac:dyDescent="0.2">
      <c r="A350" s="2">
        <v>348</v>
      </c>
      <c r="B350" s="3" t="s">
        <v>4148</v>
      </c>
      <c r="C350" s="3" t="s">
        <v>4149</v>
      </c>
      <c r="D350" s="3" t="s">
        <v>4150</v>
      </c>
      <c r="E350" s="3" t="s">
        <v>13</v>
      </c>
      <c r="F350" s="2">
        <v>6</v>
      </c>
      <c r="G350" s="2">
        <v>7.38</v>
      </c>
      <c r="H350" s="4">
        <f t="shared" si="10"/>
        <v>4.8420180000000004</v>
      </c>
      <c r="I350" s="4">
        <f t="shared" si="11"/>
        <v>29.052108000000004</v>
      </c>
      <c r="J350" s="3" t="s">
        <v>458</v>
      </c>
      <c r="K350" s="3" t="s">
        <v>59</v>
      </c>
    </row>
    <row r="351" spans="1:11" x14ac:dyDescent="0.2">
      <c r="A351" s="2">
        <v>349</v>
      </c>
      <c r="B351" s="3" t="s">
        <v>4151</v>
      </c>
      <c r="C351" s="3" t="s">
        <v>4152</v>
      </c>
      <c r="D351" s="3" t="s">
        <v>4153</v>
      </c>
      <c r="E351" s="3" t="s">
        <v>13</v>
      </c>
      <c r="F351" s="2">
        <v>36</v>
      </c>
      <c r="G351" s="2">
        <v>17.260000000000002</v>
      </c>
      <c r="H351" s="4">
        <f t="shared" si="10"/>
        <v>11.324286000000003</v>
      </c>
      <c r="I351" s="4">
        <f t="shared" si="11"/>
        <v>407.67429600000008</v>
      </c>
      <c r="J351" s="3" t="s">
        <v>770</v>
      </c>
      <c r="K351" s="3" t="s">
        <v>59</v>
      </c>
    </row>
    <row r="352" spans="1:11" x14ac:dyDescent="0.2">
      <c r="A352" s="2">
        <v>350</v>
      </c>
      <c r="B352" s="3" t="s">
        <v>4154</v>
      </c>
      <c r="C352" s="3" t="s">
        <v>4155</v>
      </c>
      <c r="D352" s="3" t="s">
        <v>4156</v>
      </c>
      <c r="E352" s="3" t="s">
        <v>13</v>
      </c>
      <c r="F352" s="2">
        <v>37</v>
      </c>
      <c r="G352" s="2">
        <v>17.260000000000002</v>
      </c>
      <c r="H352" s="4">
        <f t="shared" si="10"/>
        <v>11.324286000000003</v>
      </c>
      <c r="I352" s="4">
        <f t="shared" si="11"/>
        <v>418.99858200000011</v>
      </c>
      <c r="J352" s="3" t="s">
        <v>770</v>
      </c>
      <c r="K352" s="2"/>
    </row>
    <row r="353" spans="1:11" x14ac:dyDescent="0.2">
      <c r="A353" s="2">
        <v>351</v>
      </c>
      <c r="B353" s="3" t="s">
        <v>4157</v>
      </c>
      <c r="C353" s="3" t="s">
        <v>4158</v>
      </c>
      <c r="D353" s="3" t="s">
        <v>4159</v>
      </c>
      <c r="E353" s="3" t="s">
        <v>13</v>
      </c>
      <c r="F353" s="2">
        <v>3</v>
      </c>
      <c r="G353" s="2">
        <v>7.68</v>
      </c>
      <c r="H353" s="4">
        <f t="shared" si="10"/>
        <v>5.0388480000000007</v>
      </c>
      <c r="I353" s="4">
        <f t="shared" si="11"/>
        <v>15.116544000000001</v>
      </c>
      <c r="J353" s="3" t="s">
        <v>458</v>
      </c>
      <c r="K353" s="3" t="s">
        <v>59</v>
      </c>
    </row>
    <row r="354" spans="1:11" x14ac:dyDescent="0.2">
      <c r="A354" s="2">
        <v>352</v>
      </c>
      <c r="B354" s="3" t="s">
        <v>4160</v>
      </c>
      <c r="C354" s="3" t="s">
        <v>4161</v>
      </c>
      <c r="D354" s="3" t="s">
        <v>4162</v>
      </c>
      <c r="E354" s="3" t="s">
        <v>13</v>
      </c>
      <c r="F354" s="2">
        <v>2</v>
      </c>
      <c r="G354" s="2">
        <v>10.46</v>
      </c>
      <c r="H354" s="4">
        <f t="shared" si="10"/>
        <v>6.8628060000000017</v>
      </c>
      <c r="I354" s="4">
        <f t="shared" si="11"/>
        <v>13.725612000000003</v>
      </c>
      <c r="J354" s="3" t="s">
        <v>770</v>
      </c>
      <c r="K354" s="3" t="s">
        <v>59</v>
      </c>
    </row>
    <row r="355" spans="1:11" x14ac:dyDescent="0.2">
      <c r="A355" s="2">
        <v>353</v>
      </c>
      <c r="B355" s="3" t="s">
        <v>4163</v>
      </c>
      <c r="C355" s="3" t="s">
        <v>4164</v>
      </c>
      <c r="D355" s="3" t="s">
        <v>4165</v>
      </c>
      <c r="E355" s="3" t="s">
        <v>13</v>
      </c>
      <c r="F355" s="2">
        <v>3</v>
      </c>
      <c r="G355" s="2">
        <v>7.38</v>
      </c>
      <c r="H355" s="4">
        <f t="shared" si="10"/>
        <v>4.8420180000000004</v>
      </c>
      <c r="I355" s="4">
        <f t="shared" si="11"/>
        <v>14.526054000000002</v>
      </c>
      <c r="J355" s="3" t="s">
        <v>458</v>
      </c>
      <c r="K355" s="3" t="s">
        <v>59</v>
      </c>
    </row>
    <row r="356" spans="1:11" x14ac:dyDescent="0.2">
      <c r="A356" s="2">
        <v>354</v>
      </c>
      <c r="B356" s="3" t="s">
        <v>4166</v>
      </c>
      <c r="C356" s="3" t="s">
        <v>4167</v>
      </c>
      <c r="D356" s="3" t="s">
        <v>4168</v>
      </c>
      <c r="E356" s="3" t="s">
        <v>13</v>
      </c>
      <c r="F356" s="2">
        <v>9</v>
      </c>
      <c r="G356" s="2">
        <v>10.56</v>
      </c>
      <c r="H356" s="4">
        <f t="shared" si="10"/>
        <v>6.9284160000000012</v>
      </c>
      <c r="I356" s="4">
        <f t="shared" si="11"/>
        <v>62.355744000000008</v>
      </c>
      <c r="J356" s="3" t="s">
        <v>14</v>
      </c>
      <c r="K356" s="3" t="s">
        <v>59</v>
      </c>
    </row>
    <row r="357" spans="1:11" x14ac:dyDescent="0.2">
      <c r="A357" s="2">
        <v>355</v>
      </c>
      <c r="B357" s="3" t="s">
        <v>4169</v>
      </c>
      <c r="C357" s="3" t="s">
        <v>4170</v>
      </c>
      <c r="D357" s="3" t="s">
        <v>4171</v>
      </c>
      <c r="E357" s="3" t="s">
        <v>13</v>
      </c>
      <c r="F357" s="2">
        <v>13</v>
      </c>
      <c r="G357" s="2">
        <v>10.56</v>
      </c>
      <c r="H357" s="4">
        <f t="shared" si="10"/>
        <v>6.9284160000000012</v>
      </c>
      <c r="I357" s="4">
        <f t="shared" si="11"/>
        <v>90.06940800000001</v>
      </c>
      <c r="J357" s="3" t="s">
        <v>14</v>
      </c>
      <c r="K357" s="3" t="s">
        <v>59</v>
      </c>
    </row>
    <row r="358" spans="1:11" x14ac:dyDescent="0.2">
      <c r="A358" s="2">
        <v>356</v>
      </c>
      <c r="B358" s="3" t="s">
        <v>4172</v>
      </c>
      <c r="C358" s="3" t="s">
        <v>4173</v>
      </c>
      <c r="D358" s="3" t="s">
        <v>4174</v>
      </c>
      <c r="E358" s="3" t="s">
        <v>13</v>
      </c>
      <c r="F358" s="2">
        <v>17</v>
      </c>
      <c r="G358" s="2">
        <v>10.56</v>
      </c>
      <c r="H358" s="4">
        <f t="shared" si="10"/>
        <v>6.9284160000000012</v>
      </c>
      <c r="I358" s="4">
        <f t="shared" si="11"/>
        <v>117.78307200000002</v>
      </c>
      <c r="J358" s="3" t="s">
        <v>14</v>
      </c>
      <c r="K358" s="3" t="s">
        <v>59</v>
      </c>
    </row>
    <row r="359" spans="1:11" x14ac:dyDescent="0.2">
      <c r="A359" s="2">
        <v>357</v>
      </c>
      <c r="B359" s="3" t="s">
        <v>4175</v>
      </c>
      <c r="C359" s="3" t="s">
        <v>4176</v>
      </c>
      <c r="D359" s="3" t="s">
        <v>4177</v>
      </c>
      <c r="E359" s="3" t="s">
        <v>13</v>
      </c>
      <c r="F359" s="2">
        <v>3</v>
      </c>
      <c r="G359" s="2">
        <v>10.56</v>
      </c>
      <c r="H359" s="4">
        <f t="shared" si="10"/>
        <v>6.9284160000000012</v>
      </c>
      <c r="I359" s="4">
        <f t="shared" si="11"/>
        <v>20.785248000000003</v>
      </c>
      <c r="J359" s="3" t="s">
        <v>14</v>
      </c>
      <c r="K359" s="3" t="s">
        <v>59</v>
      </c>
    </row>
    <row r="360" spans="1:11" x14ac:dyDescent="0.2">
      <c r="A360" s="2">
        <v>358</v>
      </c>
      <c r="B360" s="3" t="s">
        <v>4166</v>
      </c>
      <c r="C360" s="3" t="s">
        <v>4167</v>
      </c>
      <c r="D360" s="3" t="s">
        <v>4168</v>
      </c>
      <c r="E360" s="3" t="s">
        <v>13</v>
      </c>
      <c r="F360" s="2">
        <v>11</v>
      </c>
      <c r="G360" s="2">
        <v>10.56</v>
      </c>
      <c r="H360" s="4">
        <f t="shared" si="10"/>
        <v>6.9284160000000012</v>
      </c>
      <c r="I360" s="4">
        <f t="shared" si="11"/>
        <v>76.212576000000013</v>
      </c>
      <c r="J360" s="3" t="s">
        <v>14</v>
      </c>
      <c r="K360" s="3" t="s">
        <v>59</v>
      </c>
    </row>
    <row r="361" spans="1:11" x14ac:dyDescent="0.2">
      <c r="A361" s="2">
        <v>359</v>
      </c>
      <c r="B361" s="3" t="s">
        <v>4175</v>
      </c>
      <c r="C361" s="3" t="s">
        <v>4176</v>
      </c>
      <c r="D361" s="3" t="s">
        <v>4177</v>
      </c>
      <c r="E361" s="3" t="s">
        <v>13</v>
      </c>
      <c r="F361" s="2">
        <v>3</v>
      </c>
      <c r="G361" s="2">
        <v>10.56</v>
      </c>
      <c r="H361" s="4">
        <f t="shared" si="10"/>
        <v>6.9284160000000012</v>
      </c>
      <c r="I361" s="4">
        <f t="shared" si="11"/>
        <v>20.785248000000003</v>
      </c>
      <c r="J361" s="3" t="s">
        <v>14</v>
      </c>
      <c r="K361" s="3" t="s">
        <v>59</v>
      </c>
    </row>
    <row r="362" spans="1:11" x14ac:dyDescent="0.2">
      <c r="A362" s="2">
        <v>360</v>
      </c>
      <c r="B362" s="3" t="s">
        <v>4172</v>
      </c>
      <c r="C362" s="3" t="s">
        <v>4173</v>
      </c>
      <c r="D362" s="3" t="s">
        <v>4174</v>
      </c>
      <c r="E362" s="3" t="s">
        <v>13</v>
      </c>
      <c r="F362" s="2">
        <v>4</v>
      </c>
      <c r="G362" s="2">
        <v>10.56</v>
      </c>
      <c r="H362" s="4">
        <f t="shared" si="10"/>
        <v>6.9284160000000012</v>
      </c>
      <c r="I362" s="4">
        <f t="shared" si="11"/>
        <v>27.713664000000005</v>
      </c>
      <c r="J362" s="3" t="s">
        <v>14</v>
      </c>
      <c r="K362" s="3" t="s">
        <v>59</v>
      </c>
    </row>
    <row r="363" spans="1:11" x14ac:dyDescent="0.2">
      <c r="A363" s="2">
        <v>361</v>
      </c>
      <c r="B363" s="3" t="s">
        <v>3895</v>
      </c>
      <c r="C363" s="3" t="s">
        <v>3896</v>
      </c>
      <c r="D363" s="3" t="s">
        <v>3897</v>
      </c>
      <c r="E363" s="3" t="s">
        <v>13</v>
      </c>
      <c r="F363" s="2">
        <v>1</v>
      </c>
      <c r="G363" s="2">
        <v>11.4</v>
      </c>
      <c r="H363" s="4">
        <f t="shared" si="10"/>
        <v>7.479540000000001</v>
      </c>
      <c r="I363" s="4">
        <f t="shared" si="11"/>
        <v>7.479540000000001</v>
      </c>
      <c r="J363" s="3" t="s">
        <v>770</v>
      </c>
      <c r="K363" s="3" t="s">
        <v>59</v>
      </c>
    </row>
    <row r="364" spans="1:11" x14ac:dyDescent="0.2">
      <c r="A364" s="2">
        <v>362</v>
      </c>
      <c r="B364" s="3" t="s">
        <v>4169</v>
      </c>
      <c r="C364" s="3" t="s">
        <v>4170</v>
      </c>
      <c r="D364" s="3" t="s">
        <v>4171</v>
      </c>
      <c r="E364" s="3" t="s">
        <v>13</v>
      </c>
      <c r="F364" s="2">
        <v>6</v>
      </c>
      <c r="G364" s="2">
        <v>10.56</v>
      </c>
      <c r="H364" s="4">
        <f t="shared" si="10"/>
        <v>6.9284160000000012</v>
      </c>
      <c r="I364" s="4">
        <f t="shared" si="11"/>
        <v>41.570496000000006</v>
      </c>
      <c r="J364" s="3" t="s">
        <v>14</v>
      </c>
      <c r="K364" s="3" t="s">
        <v>59</v>
      </c>
    </row>
    <row r="365" spans="1:11" x14ac:dyDescent="0.2">
      <c r="A365" s="2">
        <v>363</v>
      </c>
      <c r="B365" s="3" t="s">
        <v>3706</v>
      </c>
      <c r="C365" s="3" t="s">
        <v>3707</v>
      </c>
      <c r="D365" s="3" t="s">
        <v>3708</v>
      </c>
      <c r="E365" s="3" t="s">
        <v>13</v>
      </c>
      <c r="F365" s="2">
        <v>2</v>
      </c>
      <c r="G365" s="2">
        <v>17.260000000000002</v>
      </c>
      <c r="H365" s="4">
        <f t="shared" si="10"/>
        <v>11.324286000000003</v>
      </c>
      <c r="I365" s="4">
        <f t="shared" si="11"/>
        <v>22.648572000000005</v>
      </c>
      <c r="J365" s="3" t="s">
        <v>770</v>
      </c>
      <c r="K365" s="2"/>
    </row>
    <row r="366" spans="1:11" x14ac:dyDescent="0.2">
      <c r="A366" s="2">
        <v>364</v>
      </c>
      <c r="B366" s="3" t="s">
        <v>3697</v>
      </c>
      <c r="C366" s="3" t="s">
        <v>3698</v>
      </c>
      <c r="D366" s="3" t="s">
        <v>3699</v>
      </c>
      <c r="E366" s="3" t="s">
        <v>13</v>
      </c>
      <c r="F366" s="2">
        <v>3</v>
      </c>
      <c r="G366" s="2">
        <v>17.260000000000002</v>
      </c>
      <c r="H366" s="4">
        <f t="shared" si="10"/>
        <v>11.324286000000003</v>
      </c>
      <c r="I366" s="4">
        <f t="shared" si="11"/>
        <v>33.972858000000009</v>
      </c>
      <c r="J366" s="3" t="s">
        <v>770</v>
      </c>
      <c r="K366" s="2"/>
    </row>
    <row r="367" spans="1:11" x14ac:dyDescent="0.2">
      <c r="A367" s="2">
        <v>365</v>
      </c>
      <c r="B367" s="3" t="s">
        <v>3694</v>
      </c>
      <c r="C367" s="3" t="s">
        <v>3695</v>
      </c>
      <c r="D367" s="3" t="s">
        <v>3696</v>
      </c>
      <c r="E367" s="3" t="s">
        <v>13</v>
      </c>
      <c r="F367" s="2">
        <v>1</v>
      </c>
      <c r="G367" s="2">
        <v>17.260000000000002</v>
      </c>
      <c r="H367" s="4">
        <f t="shared" si="10"/>
        <v>11.324286000000003</v>
      </c>
      <c r="I367" s="4">
        <f t="shared" si="11"/>
        <v>11.324286000000003</v>
      </c>
      <c r="J367" s="3" t="s">
        <v>770</v>
      </c>
      <c r="K367" s="2"/>
    </row>
    <row r="368" spans="1:11" x14ac:dyDescent="0.2">
      <c r="A368" s="2">
        <v>366</v>
      </c>
      <c r="B368" s="3" t="s">
        <v>3703</v>
      </c>
      <c r="C368" s="3" t="s">
        <v>3704</v>
      </c>
      <c r="D368" s="3" t="s">
        <v>3705</v>
      </c>
      <c r="E368" s="3" t="s">
        <v>13</v>
      </c>
      <c r="F368" s="2">
        <v>1</v>
      </c>
      <c r="G368" s="2">
        <v>17.260000000000002</v>
      </c>
      <c r="H368" s="4">
        <f t="shared" si="10"/>
        <v>11.324286000000003</v>
      </c>
      <c r="I368" s="4">
        <f t="shared" si="11"/>
        <v>11.324286000000003</v>
      </c>
      <c r="J368" s="3" t="s">
        <v>770</v>
      </c>
      <c r="K368" s="2"/>
    </row>
    <row r="369" spans="1:11" x14ac:dyDescent="0.2">
      <c r="A369" s="2">
        <v>367</v>
      </c>
      <c r="B369" s="3" t="s">
        <v>3700</v>
      </c>
      <c r="C369" s="3" t="s">
        <v>3701</v>
      </c>
      <c r="D369" s="3" t="s">
        <v>3702</v>
      </c>
      <c r="E369" s="3" t="s">
        <v>13</v>
      </c>
      <c r="F369" s="2">
        <v>3</v>
      </c>
      <c r="G369" s="2">
        <v>17.260000000000002</v>
      </c>
      <c r="H369" s="4">
        <f t="shared" si="10"/>
        <v>11.324286000000003</v>
      </c>
      <c r="I369" s="4">
        <f t="shared" si="11"/>
        <v>33.972858000000009</v>
      </c>
      <c r="J369" s="3" t="s">
        <v>770</v>
      </c>
      <c r="K369" s="2"/>
    </row>
    <row r="370" spans="1:11" x14ac:dyDescent="0.2">
      <c r="A370" s="2">
        <v>368</v>
      </c>
      <c r="B370" s="3" t="s">
        <v>3691</v>
      </c>
      <c r="C370" s="3" t="s">
        <v>3692</v>
      </c>
      <c r="D370" s="3" t="s">
        <v>3693</v>
      </c>
      <c r="E370" s="3" t="s">
        <v>13</v>
      </c>
      <c r="F370" s="2">
        <v>1</v>
      </c>
      <c r="G370" s="2">
        <v>17.260000000000002</v>
      </c>
      <c r="H370" s="4">
        <f t="shared" si="10"/>
        <v>11.324286000000003</v>
      </c>
      <c r="I370" s="4">
        <f t="shared" si="11"/>
        <v>11.324286000000003</v>
      </c>
      <c r="J370" s="3" t="s">
        <v>770</v>
      </c>
      <c r="K370" s="2"/>
    </row>
    <row r="371" spans="1:11" x14ac:dyDescent="0.2">
      <c r="A371" s="2"/>
      <c r="B371" s="3" t="s">
        <v>123</v>
      </c>
      <c r="C371" s="2"/>
      <c r="D371" s="2"/>
      <c r="E371" s="2"/>
      <c r="F371" s="4">
        <v>1020</v>
      </c>
      <c r="G371" s="2"/>
      <c r="H371" s="2"/>
      <c r="I371" s="4">
        <f>SUM(I3:I370)</f>
        <v>7336.3461750000033</v>
      </c>
      <c r="J371" s="2"/>
      <c r="K37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417B-0213-1542-9209-C109980E4201}">
  <dimension ref="A1:K38"/>
  <sheetViews>
    <sheetView workbookViewId="0">
      <selection activeCell="H3" sqref="H3:H3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5425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268</v>
      </c>
      <c r="C3" s="3" t="s">
        <v>269</v>
      </c>
      <c r="D3" s="3" t="s">
        <v>270</v>
      </c>
      <c r="E3" s="3" t="s">
        <v>13</v>
      </c>
      <c r="F3" s="2">
        <v>1</v>
      </c>
      <c r="G3" s="2">
        <v>33.33</v>
      </c>
      <c r="H3" s="4">
        <f>G3*0.9*0.9*0.9*0.9</f>
        <v>21.867813000000002</v>
      </c>
      <c r="I3" s="4">
        <f>F3*H3</f>
        <v>21.867813000000002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271</v>
      </c>
      <c r="C4" s="3" t="s">
        <v>272</v>
      </c>
      <c r="D4" s="3" t="s">
        <v>273</v>
      </c>
      <c r="E4" s="3" t="s">
        <v>13</v>
      </c>
      <c r="F4" s="2">
        <v>8</v>
      </c>
      <c r="G4" s="2">
        <v>13.27</v>
      </c>
      <c r="H4" s="4">
        <f t="shared" ref="H4:H37" si="0">G4*0.9*0.9*0.9*0.9</f>
        <v>8.7064470000000007</v>
      </c>
      <c r="I4" s="4">
        <f t="shared" ref="I4:I37" si="1">F4*H4</f>
        <v>69.651576000000006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274</v>
      </c>
      <c r="C5" s="3" t="s">
        <v>275</v>
      </c>
      <c r="D5" s="3" t="s">
        <v>276</v>
      </c>
      <c r="E5" s="3" t="s">
        <v>13</v>
      </c>
      <c r="F5" s="2">
        <v>9</v>
      </c>
      <c r="G5" s="2">
        <v>13.27</v>
      </c>
      <c r="H5" s="4">
        <f t="shared" si="0"/>
        <v>8.7064470000000007</v>
      </c>
      <c r="I5" s="4">
        <f t="shared" si="1"/>
        <v>78.358023000000003</v>
      </c>
      <c r="J5" s="3" t="s">
        <v>14</v>
      </c>
      <c r="K5" s="3" t="s">
        <v>34</v>
      </c>
    </row>
    <row r="6" spans="1:11" x14ac:dyDescent="0.2">
      <c r="A6" s="2">
        <v>4</v>
      </c>
      <c r="B6" s="3" t="s">
        <v>277</v>
      </c>
      <c r="C6" s="3" t="s">
        <v>278</v>
      </c>
      <c r="D6" s="3" t="s">
        <v>279</v>
      </c>
      <c r="E6" s="3" t="s">
        <v>13</v>
      </c>
      <c r="F6" s="2">
        <v>13</v>
      </c>
      <c r="G6" s="2">
        <v>13.27</v>
      </c>
      <c r="H6" s="4">
        <f t="shared" si="0"/>
        <v>8.7064470000000007</v>
      </c>
      <c r="I6" s="4">
        <f t="shared" si="1"/>
        <v>113.18381100000001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280</v>
      </c>
      <c r="C7" s="3" t="s">
        <v>281</v>
      </c>
      <c r="D7" s="3" t="s">
        <v>282</v>
      </c>
      <c r="E7" s="3" t="s">
        <v>13</v>
      </c>
      <c r="F7" s="2">
        <v>6</v>
      </c>
      <c r="G7" s="2">
        <v>13.27</v>
      </c>
      <c r="H7" s="4">
        <f t="shared" si="0"/>
        <v>8.7064470000000007</v>
      </c>
      <c r="I7" s="4">
        <f t="shared" si="1"/>
        <v>52.238682000000004</v>
      </c>
      <c r="J7" s="3" t="s">
        <v>14</v>
      </c>
      <c r="K7" s="3" t="s">
        <v>34</v>
      </c>
    </row>
    <row r="8" spans="1:11" x14ac:dyDescent="0.2">
      <c r="A8" s="2">
        <v>6</v>
      </c>
      <c r="B8" s="3" t="s">
        <v>283</v>
      </c>
      <c r="C8" s="3" t="s">
        <v>284</v>
      </c>
      <c r="D8" s="3" t="s">
        <v>285</v>
      </c>
      <c r="E8" s="3" t="s">
        <v>13</v>
      </c>
      <c r="F8" s="2">
        <v>13</v>
      </c>
      <c r="G8" s="2">
        <v>13.27</v>
      </c>
      <c r="H8" s="4">
        <f t="shared" si="0"/>
        <v>8.7064470000000007</v>
      </c>
      <c r="I8" s="4">
        <f t="shared" si="1"/>
        <v>113.18381100000001</v>
      </c>
      <c r="J8" s="3" t="s">
        <v>14</v>
      </c>
      <c r="K8" s="3" t="s">
        <v>34</v>
      </c>
    </row>
    <row r="9" spans="1:11" x14ac:dyDescent="0.2">
      <c r="A9" s="2">
        <v>7</v>
      </c>
      <c r="B9" s="3" t="s">
        <v>286</v>
      </c>
      <c r="C9" s="3" t="s">
        <v>287</v>
      </c>
      <c r="D9" s="3" t="s">
        <v>288</v>
      </c>
      <c r="E9" s="3" t="s">
        <v>13</v>
      </c>
      <c r="F9" s="2">
        <v>3</v>
      </c>
      <c r="G9" s="2">
        <v>29.5</v>
      </c>
      <c r="H9" s="4">
        <f t="shared" si="0"/>
        <v>19.354950000000002</v>
      </c>
      <c r="I9" s="4">
        <f t="shared" si="1"/>
        <v>58.064850000000007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289</v>
      </c>
      <c r="C10" s="3" t="s">
        <v>290</v>
      </c>
      <c r="D10" s="3" t="s">
        <v>291</v>
      </c>
      <c r="E10" s="3" t="s">
        <v>13</v>
      </c>
      <c r="F10" s="2">
        <v>6</v>
      </c>
      <c r="G10" s="2">
        <v>44.92</v>
      </c>
      <c r="H10" s="4">
        <f t="shared" si="0"/>
        <v>29.472012000000007</v>
      </c>
      <c r="I10" s="4">
        <f t="shared" si="1"/>
        <v>176.83207200000004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292</v>
      </c>
      <c r="C11" s="3" t="s">
        <v>293</v>
      </c>
      <c r="D11" s="3" t="s">
        <v>294</v>
      </c>
      <c r="E11" s="3" t="s">
        <v>13</v>
      </c>
      <c r="F11" s="2">
        <v>3</v>
      </c>
      <c r="G11" s="2">
        <v>38.6</v>
      </c>
      <c r="H11" s="4">
        <f t="shared" si="0"/>
        <v>25.325460000000003</v>
      </c>
      <c r="I11" s="4">
        <f t="shared" si="1"/>
        <v>75.976380000000006</v>
      </c>
      <c r="J11" s="3" t="s">
        <v>295</v>
      </c>
      <c r="K11" s="3" t="s">
        <v>15</v>
      </c>
    </row>
    <row r="12" spans="1:11" x14ac:dyDescent="0.2">
      <c r="A12" s="2">
        <v>10</v>
      </c>
      <c r="B12" s="3" t="s">
        <v>296</v>
      </c>
      <c r="C12" s="3" t="s">
        <v>297</v>
      </c>
      <c r="D12" s="3" t="s">
        <v>298</v>
      </c>
      <c r="E12" s="3" t="s">
        <v>13</v>
      </c>
      <c r="F12" s="2">
        <v>4</v>
      </c>
      <c r="G12" s="2">
        <v>38.6</v>
      </c>
      <c r="H12" s="4">
        <f t="shared" si="0"/>
        <v>25.325460000000003</v>
      </c>
      <c r="I12" s="4">
        <f t="shared" si="1"/>
        <v>101.30184000000001</v>
      </c>
      <c r="J12" s="3" t="s">
        <v>295</v>
      </c>
      <c r="K12" s="3" t="s">
        <v>15</v>
      </c>
    </row>
    <row r="13" spans="1:11" x14ac:dyDescent="0.2">
      <c r="A13" s="2">
        <v>11</v>
      </c>
      <c r="B13" s="3" t="s">
        <v>299</v>
      </c>
      <c r="C13" s="3" t="s">
        <v>300</v>
      </c>
      <c r="D13" s="3" t="s">
        <v>301</v>
      </c>
      <c r="E13" s="3" t="s">
        <v>13</v>
      </c>
      <c r="F13" s="2">
        <v>4</v>
      </c>
      <c r="G13" s="2">
        <v>29.5</v>
      </c>
      <c r="H13" s="4">
        <f t="shared" si="0"/>
        <v>19.354950000000002</v>
      </c>
      <c r="I13" s="4">
        <f t="shared" si="1"/>
        <v>77.419800000000009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302</v>
      </c>
      <c r="C14" s="3" t="s">
        <v>303</v>
      </c>
      <c r="D14" s="3" t="s">
        <v>304</v>
      </c>
      <c r="E14" s="3" t="s">
        <v>13</v>
      </c>
      <c r="F14" s="2">
        <v>4</v>
      </c>
      <c r="G14" s="2">
        <v>44.92</v>
      </c>
      <c r="H14" s="4">
        <f t="shared" si="0"/>
        <v>29.472012000000007</v>
      </c>
      <c r="I14" s="4">
        <f t="shared" si="1"/>
        <v>117.88804800000003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305</v>
      </c>
      <c r="C15" s="3" t="s">
        <v>306</v>
      </c>
      <c r="D15" s="3" t="s">
        <v>307</v>
      </c>
      <c r="E15" s="3" t="s">
        <v>13</v>
      </c>
      <c r="F15" s="2">
        <v>1</v>
      </c>
      <c r="G15" s="2">
        <v>29.5</v>
      </c>
      <c r="H15" s="4">
        <f t="shared" si="0"/>
        <v>19.354950000000002</v>
      </c>
      <c r="I15" s="4">
        <f t="shared" si="1"/>
        <v>19.354950000000002</v>
      </c>
      <c r="J15" s="3" t="s">
        <v>14</v>
      </c>
      <c r="K15" s="3" t="s">
        <v>15</v>
      </c>
    </row>
    <row r="16" spans="1:11" x14ac:dyDescent="0.2">
      <c r="A16" s="2">
        <v>14</v>
      </c>
      <c r="B16" s="3" t="s">
        <v>308</v>
      </c>
      <c r="C16" s="3" t="s">
        <v>309</v>
      </c>
      <c r="D16" s="3" t="s">
        <v>310</v>
      </c>
      <c r="E16" s="3" t="s">
        <v>13</v>
      </c>
      <c r="F16" s="2">
        <v>4</v>
      </c>
      <c r="G16" s="2">
        <v>20.399999999999999</v>
      </c>
      <c r="H16" s="4">
        <f t="shared" si="0"/>
        <v>13.384440000000001</v>
      </c>
      <c r="I16" s="4">
        <f t="shared" si="1"/>
        <v>53.537760000000006</v>
      </c>
      <c r="J16" s="3" t="s">
        <v>14</v>
      </c>
      <c r="K16" s="3" t="s">
        <v>34</v>
      </c>
    </row>
    <row r="17" spans="1:11" x14ac:dyDescent="0.2">
      <c r="A17" s="2">
        <v>15</v>
      </c>
      <c r="B17" s="3" t="s">
        <v>311</v>
      </c>
      <c r="C17" s="3" t="s">
        <v>312</v>
      </c>
      <c r="D17" s="3" t="s">
        <v>313</v>
      </c>
      <c r="E17" s="3" t="s">
        <v>13</v>
      </c>
      <c r="F17" s="2">
        <v>2</v>
      </c>
      <c r="G17" s="2">
        <v>20.399999999999999</v>
      </c>
      <c r="H17" s="4">
        <f t="shared" si="0"/>
        <v>13.384440000000001</v>
      </c>
      <c r="I17" s="4">
        <f t="shared" si="1"/>
        <v>26.768880000000003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314</v>
      </c>
      <c r="C18" s="3" t="s">
        <v>315</v>
      </c>
      <c r="D18" s="3" t="s">
        <v>316</v>
      </c>
      <c r="E18" s="3" t="s">
        <v>13</v>
      </c>
      <c r="F18" s="2">
        <v>2</v>
      </c>
      <c r="G18" s="2">
        <v>31.8</v>
      </c>
      <c r="H18" s="4">
        <f t="shared" si="0"/>
        <v>20.863980000000002</v>
      </c>
      <c r="I18" s="4">
        <f t="shared" si="1"/>
        <v>41.727960000000003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317</v>
      </c>
      <c r="C19" s="3" t="s">
        <v>318</v>
      </c>
      <c r="D19" s="3" t="s">
        <v>319</v>
      </c>
      <c r="E19" s="3" t="s">
        <v>13</v>
      </c>
      <c r="F19" s="2">
        <v>4</v>
      </c>
      <c r="G19" s="2">
        <v>31.8</v>
      </c>
      <c r="H19" s="4">
        <f t="shared" si="0"/>
        <v>20.863980000000002</v>
      </c>
      <c r="I19" s="4">
        <f t="shared" si="1"/>
        <v>83.455920000000006</v>
      </c>
      <c r="J19" s="3" t="s">
        <v>14</v>
      </c>
      <c r="K19" s="3" t="s">
        <v>15</v>
      </c>
    </row>
    <row r="20" spans="1:11" x14ac:dyDescent="0.2">
      <c r="A20" s="2">
        <v>18</v>
      </c>
      <c r="B20" s="3" t="s">
        <v>320</v>
      </c>
      <c r="C20" s="3" t="s">
        <v>321</v>
      </c>
      <c r="D20" s="3" t="s">
        <v>322</v>
      </c>
      <c r="E20" s="3" t="s">
        <v>13</v>
      </c>
      <c r="F20" s="2">
        <v>1</v>
      </c>
      <c r="G20" s="2">
        <v>31.8</v>
      </c>
      <c r="H20" s="4">
        <f t="shared" si="0"/>
        <v>20.863980000000002</v>
      </c>
      <c r="I20" s="4">
        <f t="shared" si="1"/>
        <v>20.863980000000002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323</v>
      </c>
      <c r="C21" s="3" t="s">
        <v>324</v>
      </c>
      <c r="D21" s="3" t="s">
        <v>325</v>
      </c>
      <c r="E21" s="3" t="s">
        <v>13</v>
      </c>
      <c r="F21" s="2">
        <v>2</v>
      </c>
      <c r="G21" s="2">
        <v>31.8</v>
      </c>
      <c r="H21" s="4">
        <f t="shared" si="0"/>
        <v>20.863980000000002</v>
      </c>
      <c r="I21" s="4">
        <f t="shared" si="1"/>
        <v>41.727960000000003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326</v>
      </c>
      <c r="C22" s="3" t="s">
        <v>327</v>
      </c>
      <c r="D22" s="3" t="s">
        <v>328</v>
      </c>
      <c r="E22" s="3" t="s">
        <v>13</v>
      </c>
      <c r="F22" s="2">
        <v>1</v>
      </c>
      <c r="G22" s="2">
        <v>31.8</v>
      </c>
      <c r="H22" s="4">
        <f t="shared" si="0"/>
        <v>20.863980000000002</v>
      </c>
      <c r="I22" s="4">
        <f t="shared" si="1"/>
        <v>20.863980000000002</v>
      </c>
      <c r="J22" s="3" t="s">
        <v>14</v>
      </c>
      <c r="K22" s="3" t="s">
        <v>34</v>
      </c>
    </row>
    <row r="23" spans="1:11" x14ac:dyDescent="0.2">
      <c r="A23" s="2">
        <v>21</v>
      </c>
      <c r="B23" s="3" t="s">
        <v>329</v>
      </c>
      <c r="C23" s="3" t="s">
        <v>330</v>
      </c>
      <c r="D23" s="3" t="s">
        <v>331</v>
      </c>
      <c r="E23" s="3" t="s">
        <v>13</v>
      </c>
      <c r="F23" s="2">
        <v>2</v>
      </c>
      <c r="G23" s="2">
        <v>31.8</v>
      </c>
      <c r="H23" s="4">
        <f t="shared" si="0"/>
        <v>20.863980000000002</v>
      </c>
      <c r="I23" s="4">
        <f t="shared" si="1"/>
        <v>41.727960000000003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332</v>
      </c>
      <c r="C24" s="3" t="s">
        <v>333</v>
      </c>
      <c r="D24" s="3" t="s">
        <v>334</v>
      </c>
      <c r="E24" s="3" t="s">
        <v>13</v>
      </c>
      <c r="F24" s="2">
        <v>1</v>
      </c>
      <c r="G24" s="2">
        <v>31.8</v>
      </c>
      <c r="H24" s="4">
        <f t="shared" si="0"/>
        <v>20.863980000000002</v>
      </c>
      <c r="I24" s="4">
        <f t="shared" si="1"/>
        <v>20.863980000000002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335</v>
      </c>
      <c r="C25" s="3" t="s">
        <v>336</v>
      </c>
      <c r="D25" s="3" t="s">
        <v>337</v>
      </c>
      <c r="E25" s="3" t="s">
        <v>13</v>
      </c>
      <c r="F25" s="2">
        <v>1</v>
      </c>
      <c r="G25" s="2">
        <v>29.5</v>
      </c>
      <c r="H25" s="4">
        <f t="shared" si="0"/>
        <v>19.354950000000002</v>
      </c>
      <c r="I25" s="4">
        <f t="shared" si="1"/>
        <v>19.354950000000002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338</v>
      </c>
      <c r="C26" s="3" t="s">
        <v>339</v>
      </c>
      <c r="D26" s="3" t="s">
        <v>340</v>
      </c>
      <c r="E26" s="3" t="s">
        <v>13</v>
      </c>
      <c r="F26" s="2">
        <v>1</v>
      </c>
      <c r="G26" s="2">
        <v>20.399999999999999</v>
      </c>
      <c r="H26" s="4">
        <f t="shared" si="0"/>
        <v>13.384440000000001</v>
      </c>
      <c r="I26" s="4">
        <f t="shared" si="1"/>
        <v>13.384440000000001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341</v>
      </c>
      <c r="C27" s="3" t="s">
        <v>342</v>
      </c>
      <c r="D27" s="3" t="s">
        <v>343</v>
      </c>
      <c r="E27" s="3" t="s">
        <v>13</v>
      </c>
      <c r="F27" s="2">
        <v>4</v>
      </c>
      <c r="G27" s="2">
        <v>31.8</v>
      </c>
      <c r="H27" s="4">
        <f t="shared" si="0"/>
        <v>20.863980000000002</v>
      </c>
      <c r="I27" s="4">
        <f t="shared" si="1"/>
        <v>83.455920000000006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344</v>
      </c>
      <c r="C28" s="3" t="s">
        <v>345</v>
      </c>
      <c r="D28" s="3" t="s">
        <v>346</v>
      </c>
      <c r="E28" s="3" t="s">
        <v>13</v>
      </c>
      <c r="F28" s="2">
        <v>1</v>
      </c>
      <c r="G28" s="2">
        <v>31.8</v>
      </c>
      <c r="H28" s="4">
        <f t="shared" si="0"/>
        <v>20.863980000000002</v>
      </c>
      <c r="I28" s="4">
        <f t="shared" si="1"/>
        <v>20.863980000000002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347</v>
      </c>
      <c r="C29" s="3" t="s">
        <v>348</v>
      </c>
      <c r="D29" s="3" t="s">
        <v>349</v>
      </c>
      <c r="E29" s="3" t="s">
        <v>13</v>
      </c>
      <c r="F29" s="2">
        <v>1</v>
      </c>
      <c r="G29" s="2">
        <v>33.33</v>
      </c>
      <c r="H29" s="4">
        <f t="shared" si="0"/>
        <v>21.867813000000002</v>
      </c>
      <c r="I29" s="4">
        <f t="shared" si="1"/>
        <v>21.867813000000002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350</v>
      </c>
      <c r="C30" s="3" t="s">
        <v>351</v>
      </c>
      <c r="D30" s="3" t="s">
        <v>352</v>
      </c>
      <c r="E30" s="3" t="s">
        <v>13</v>
      </c>
      <c r="F30" s="2">
        <v>1</v>
      </c>
      <c r="G30" s="2">
        <v>31.8</v>
      </c>
      <c r="H30" s="4">
        <f t="shared" si="0"/>
        <v>20.863980000000002</v>
      </c>
      <c r="I30" s="4">
        <f t="shared" si="1"/>
        <v>20.863980000000002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353</v>
      </c>
      <c r="C31" s="3" t="s">
        <v>354</v>
      </c>
      <c r="D31" s="3" t="s">
        <v>355</v>
      </c>
      <c r="E31" s="3" t="s">
        <v>13</v>
      </c>
      <c r="F31" s="2">
        <v>1</v>
      </c>
      <c r="G31" s="2">
        <v>31.8</v>
      </c>
      <c r="H31" s="4">
        <f t="shared" si="0"/>
        <v>20.863980000000002</v>
      </c>
      <c r="I31" s="4">
        <f t="shared" si="1"/>
        <v>20.863980000000002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356</v>
      </c>
      <c r="C32" s="3" t="s">
        <v>357</v>
      </c>
      <c r="D32" s="3" t="s">
        <v>358</v>
      </c>
      <c r="E32" s="3" t="s">
        <v>13</v>
      </c>
      <c r="F32" s="2">
        <v>1</v>
      </c>
      <c r="G32" s="2">
        <v>31.8</v>
      </c>
      <c r="H32" s="4">
        <f t="shared" si="0"/>
        <v>20.863980000000002</v>
      </c>
      <c r="I32" s="4">
        <f t="shared" si="1"/>
        <v>20.863980000000002</v>
      </c>
      <c r="J32" s="3" t="s">
        <v>295</v>
      </c>
      <c r="K32" s="3" t="s">
        <v>59</v>
      </c>
    </row>
    <row r="33" spans="1:11" x14ac:dyDescent="0.2">
      <c r="A33" s="2">
        <v>31</v>
      </c>
      <c r="B33" s="3" t="s">
        <v>359</v>
      </c>
      <c r="C33" s="3" t="s">
        <v>360</v>
      </c>
      <c r="D33" s="3" t="s">
        <v>361</v>
      </c>
      <c r="E33" s="3" t="s">
        <v>13</v>
      </c>
      <c r="F33" s="2">
        <v>1</v>
      </c>
      <c r="G33" s="2">
        <v>22.7</v>
      </c>
      <c r="H33" s="4">
        <f t="shared" si="0"/>
        <v>14.893470000000001</v>
      </c>
      <c r="I33" s="4">
        <f t="shared" si="1"/>
        <v>14.893470000000001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362</v>
      </c>
      <c r="C34" s="3" t="s">
        <v>363</v>
      </c>
      <c r="D34" s="3" t="s">
        <v>364</v>
      </c>
      <c r="E34" s="3" t="s">
        <v>13</v>
      </c>
      <c r="F34" s="2">
        <v>3</v>
      </c>
      <c r="G34" s="2">
        <v>31.8</v>
      </c>
      <c r="H34" s="4">
        <f t="shared" si="0"/>
        <v>20.863980000000002</v>
      </c>
      <c r="I34" s="4">
        <f t="shared" si="1"/>
        <v>62.591940000000008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365</v>
      </c>
      <c r="C35" s="3" t="s">
        <v>366</v>
      </c>
      <c r="D35" s="3" t="s">
        <v>367</v>
      </c>
      <c r="E35" s="3" t="s">
        <v>13</v>
      </c>
      <c r="F35" s="2">
        <v>4</v>
      </c>
      <c r="G35" s="2">
        <v>31.8</v>
      </c>
      <c r="H35" s="4">
        <f t="shared" si="0"/>
        <v>20.863980000000002</v>
      </c>
      <c r="I35" s="4">
        <f t="shared" si="1"/>
        <v>83.455920000000006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368</v>
      </c>
      <c r="C36" s="3" t="s">
        <v>369</v>
      </c>
      <c r="D36" s="3" t="s">
        <v>370</v>
      </c>
      <c r="E36" s="3" t="s">
        <v>13</v>
      </c>
      <c r="F36" s="2">
        <v>4</v>
      </c>
      <c r="G36" s="2">
        <v>31.8</v>
      </c>
      <c r="H36" s="4">
        <f t="shared" si="0"/>
        <v>20.863980000000002</v>
      </c>
      <c r="I36" s="4">
        <f t="shared" si="1"/>
        <v>83.455920000000006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371</v>
      </c>
      <c r="C37" s="3" t="s">
        <v>372</v>
      </c>
      <c r="D37" s="3" t="s">
        <v>373</v>
      </c>
      <c r="E37" s="3" t="s">
        <v>13</v>
      </c>
      <c r="F37" s="2">
        <v>1</v>
      </c>
      <c r="G37" s="2">
        <v>29.5</v>
      </c>
      <c r="H37" s="4">
        <f t="shared" si="0"/>
        <v>19.354950000000002</v>
      </c>
      <c r="I37" s="4">
        <f t="shared" si="1"/>
        <v>19.354950000000002</v>
      </c>
      <c r="J37" s="3" t="s">
        <v>14</v>
      </c>
      <c r="K37" s="3" t="s">
        <v>15</v>
      </c>
    </row>
    <row r="38" spans="1:11" x14ac:dyDescent="0.2">
      <c r="A38" s="2"/>
      <c r="B38" s="3" t="s">
        <v>123</v>
      </c>
      <c r="C38" s="2"/>
      <c r="D38" s="2"/>
      <c r="E38" s="2"/>
      <c r="F38" s="2">
        <v>118</v>
      </c>
      <c r="G38" s="2"/>
      <c r="H38" s="2"/>
      <c r="I38" s="4">
        <f>SUM(I3:I37)</f>
        <v>1912.1312790000006</v>
      </c>
      <c r="J38" s="2"/>
      <c r="K38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6DC70-48E6-1B45-B2AC-66847B3C31A9}">
  <dimension ref="A1:K88"/>
  <sheetViews>
    <sheetView zoomScaleNormal="100" workbookViewId="0">
      <selection activeCell="H3" sqref="H3:H87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8.1640625" style="1" bestFit="1" customWidth="1"/>
    <col min="4" max="4" width="14.1640625" style="1" bestFit="1" customWidth="1"/>
    <col min="5" max="5" width="13" style="1" bestFit="1" customWidth="1"/>
    <col min="6" max="6" width="7.5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5452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4166</v>
      </c>
      <c r="C3" s="3" t="s">
        <v>4167</v>
      </c>
      <c r="D3" s="3" t="s">
        <v>4168</v>
      </c>
      <c r="E3" s="3" t="s">
        <v>13</v>
      </c>
      <c r="F3" s="2">
        <v>11</v>
      </c>
      <c r="G3" s="2">
        <v>10.56</v>
      </c>
      <c r="H3" s="4">
        <f>G3*0.9*0.9*0.9*0.9</f>
        <v>6.9284160000000012</v>
      </c>
      <c r="I3" s="4">
        <f>F3*H3</f>
        <v>76.212576000000013</v>
      </c>
      <c r="J3" s="3" t="s">
        <v>14</v>
      </c>
      <c r="K3" s="3" t="s">
        <v>59</v>
      </c>
    </row>
    <row r="4" spans="1:11" x14ac:dyDescent="0.2">
      <c r="A4" s="2">
        <v>2</v>
      </c>
      <c r="B4" s="3" t="s">
        <v>4169</v>
      </c>
      <c r="C4" s="3" t="s">
        <v>4170</v>
      </c>
      <c r="D4" s="3" t="s">
        <v>4171</v>
      </c>
      <c r="E4" s="3" t="s">
        <v>13</v>
      </c>
      <c r="F4" s="2">
        <v>13</v>
      </c>
      <c r="G4" s="2">
        <v>10.56</v>
      </c>
      <c r="H4" s="4">
        <f t="shared" ref="H4:H67" si="0">G4*0.9*0.9*0.9*0.9</f>
        <v>6.9284160000000012</v>
      </c>
      <c r="I4" s="4">
        <f t="shared" ref="I4:I67" si="1">F4*H4</f>
        <v>90.06940800000001</v>
      </c>
      <c r="J4" s="3" t="s">
        <v>14</v>
      </c>
      <c r="K4" s="3" t="s">
        <v>59</v>
      </c>
    </row>
    <row r="5" spans="1:11" x14ac:dyDescent="0.2">
      <c r="A5" s="2">
        <v>3</v>
      </c>
      <c r="B5" s="3" t="s">
        <v>4175</v>
      </c>
      <c r="C5" s="3" t="s">
        <v>4176</v>
      </c>
      <c r="D5" s="3" t="s">
        <v>4177</v>
      </c>
      <c r="E5" s="3" t="s">
        <v>13</v>
      </c>
      <c r="F5" s="2">
        <v>7</v>
      </c>
      <c r="G5" s="2">
        <v>10.56</v>
      </c>
      <c r="H5" s="4">
        <f t="shared" si="0"/>
        <v>6.9284160000000012</v>
      </c>
      <c r="I5" s="4">
        <f t="shared" si="1"/>
        <v>48.498912000000011</v>
      </c>
      <c r="J5" s="3" t="s">
        <v>14</v>
      </c>
      <c r="K5" s="3" t="s">
        <v>59</v>
      </c>
    </row>
    <row r="6" spans="1:11" x14ac:dyDescent="0.2">
      <c r="A6" s="2">
        <v>4</v>
      </c>
      <c r="B6" s="3" t="s">
        <v>4172</v>
      </c>
      <c r="C6" s="3" t="s">
        <v>4173</v>
      </c>
      <c r="D6" s="3" t="s">
        <v>4174</v>
      </c>
      <c r="E6" s="3" t="s">
        <v>13</v>
      </c>
      <c r="F6" s="2">
        <v>2</v>
      </c>
      <c r="G6" s="2">
        <v>10.56</v>
      </c>
      <c r="H6" s="4">
        <f t="shared" si="0"/>
        <v>6.9284160000000012</v>
      </c>
      <c r="I6" s="4">
        <f t="shared" si="1"/>
        <v>13.856832000000002</v>
      </c>
      <c r="J6" s="3" t="s">
        <v>14</v>
      </c>
      <c r="K6" s="3" t="s">
        <v>59</v>
      </c>
    </row>
    <row r="7" spans="1:11" x14ac:dyDescent="0.2">
      <c r="A7" s="2">
        <v>5</v>
      </c>
      <c r="B7" s="3" t="s">
        <v>4178</v>
      </c>
      <c r="C7" s="3" t="s">
        <v>4179</v>
      </c>
      <c r="D7" s="3" t="s">
        <v>4180</v>
      </c>
      <c r="E7" s="3" t="s">
        <v>13</v>
      </c>
      <c r="F7" s="2">
        <v>2</v>
      </c>
      <c r="G7" s="2">
        <v>13.15</v>
      </c>
      <c r="H7" s="4">
        <f t="shared" si="0"/>
        <v>8.627715000000002</v>
      </c>
      <c r="I7" s="4">
        <f t="shared" si="1"/>
        <v>17.255430000000004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4181</v>
      </c>
      <c r="C8" s="3" t="s">
        <v>4182</v>
      </c>
      <c r="D8" s="3" t="s">
        <v>4183</v>
      </c>
      <c r="E8" s="3" t="s">
        <v>13</v>
      </c>
      <c r="F8" s="2">
        <v>4</v>
      </c>
      <c r="G8" s="2">
        <v>13.15</v>
      </c>
      <c r="H8" s="4">
        <f t="shared" si="0"/>
        <v>8.627715000000002</v>
      </c>
      <c r="I8" s="4">
        <f t="shared" si="1"/>
        <v>34.510860000000008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4184</v>
      </c>
      <c r="C9" s="3" t="s">
        <v>4185</v>
      </c>
      <c r="D9" s="3" t="s">
        <v>4186</v>
      </c>
      <c r="E9" s="3" t="s">
        <v>13</v>
      </c>
      <c r="F9" s="2">
        <v>2</v>
      </c>
      <c r="G9" s="2">
        <v>13.15</v>
      </c>
      <c r="H9" s="4">
        <f t="shared" si="0"/>
        <v>8.627715000000002</v>
      </c>
      <c r="I9" s="4">
        <f t="shared" si="1"/>
        <v>17.255430000000004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3895</v>
      </c>
      <c r="C10" s="3" t="s">
        <v>3896</v>
      </c>
      <c r="D10" s="3" t="s">
        <v>3897</v>
      </c>
      <c r="E10" s="3" t="s">
        <v>13</v>
      </c>
      <c r="F10" s="2">
        <v>3</v>
      </c>
      <c r="G10" s="2">
        <v>11.4</v>
      </c>
      <c r="H10" s="4">
        <f t="shared" si="0"/>
        <v>7.479540000000001</v>
      </c>
      <c r="I10" s="4">
        <f t="shared" si="1"/>
        <v>22.438620000000004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3898</v>
      </c>
      <c r="C11" s="3" t="s">
        <v>3899</v>
      </c>
      <c r="D11" s="3" t="s">
        <v>3900</v>
      </c>
      <c r="E11" s="3" t="s">
        <v>13</v>
      </c>
      <c r="F11" s="2">
        <v>4</v>
      </c>
      <c r="G11" s="2">
        <v>11.4</v>
      </c>
      <c r="H11" s="4">
        <f t="shared" si="0"/>
        <v>7.479540000000001</v>
      </c>
      <c r="I11" s="4">
        <f t="shared" si="1"/>
        <v>29.918160000000004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4187</v>
      </c>
      <c r="C12" s="3" t="s">
        <v>4188</v>
      </c>
      <c r="D12" s="3" t="s">
        <v>4189</v>
      </c>
      <c r="E12" s="3" t="s">
        <v>13</v>
      </c>
      <c r="F12" s="2">
        <v>2</v>
      </c>
      <c r="G12" s="2">
        <v>13.15</v>
      </c>
      <c r="H12" s="4">
        <f t="shared" si="0"/>
        <v>8.627715000000002</v>
      </c>
      <c r="I12" s="4">
        <f t="shared" si="1"/>
        <v>17.255430000000004</v>
      </c>
      <c r="J12" s="3" t="s">
        <v>770</v>
      </c>
      <c r="K12" s="3" t="s">
        <v>59</v>
      </c>
    </row>
    <row r="13" spans="1:11" x14ac:dyDescent="0.2">
      <c r="A13" s="2">
        <v>11</v>
      </c>
      <c r="B13" s="3" t="s">
        <v>3733</v>
      </c>
      <c r="C13" s="3" t="s">
        <v>3734</v>
      </c>
      <c r="D13" s="3" t="s">
        <v>3735</v>
      </c>
      <c r="E13" s="3" t="s">
        <v>13</v>
      </c>
      <c r="F13" s="2">
        <v>4</v>
      </c>
      <c r="G13" s="2">
        <v>9.1999999999999993</v>
      </c>
      <c r="H13" s="4">
        <f t="shared" si="0"/>
        <v>6.0361200000000004</v>
      </c>
      <c r="I13" s="4">
        <f t="shared" si="1"/>
        <v>24.144480000000001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3727</v>
      </c>
      <c r="C14" s="3" t="s">
        <v>3728</v>
      </c>
      <c r="D14" s="3" t="s">
        <v>3729</v>
      </c>
      <c r="E14" s="3" t="s">
        <v>13</v>
      </c>
      <c r="F14" s="2">
        <v>1</v>
      </c>
      <c r="G14" s="2">
        <v>9.1999999999999993</v>
      </c>
      <c r="H14" s="4">
        <f t="shared" si="0"/>
        <v>6.0361200000000004</v>
      </c>
      <c r="I14" s="4">
        <f t="shared" si="1"/>
        <v>6.0361200000000004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4190</v>
      </c>
      <c r="C15" s="3" t="s">
        <v>4191</v>
      </c>
      <c r="D15" s="3" t="s">
        <v>4192</v>
      </c>
      <c r="E15" s="3" t="s">
        <v>13</v>
      </c>
      <c r="F15" s="2">
        <v>2</v>
      </c>
      <c r="G15" s="2">
        <v>12.3</v>
      </c>
      <c r="H15" s="4">
        <f t="shared" si="0"/>
        <v>8.0700300000000009</v>
      </c>
      <c r="I15" s="4">
        <f t="shared" si="1"/>
        <v>16.140060000000002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4193</v>
      </c>
      <c r="C16" s="3" t="s">
        <v>4194</v>
      </c>
      <c r="D16" s="3" t="s">
        <v>4195</v>
      </c>
      <c r="E16" s="3" t="s">
        <v>13</v>
      </c>
      <c r="F16" s="2">
        <v>1</v>
      </c>
      <c r="G16" s="2">
        <v>12.3</v>
      </c>
      <c r="H16" s="4">
        <f t="shared" si="0"/>
        <v>8.0700300000000009</v>
      </c>
      <c r="I16" s="4">
        <f t="shared" si="1"/>
        <v>8.0700300000000009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3730</v>
      </c>
      <c r="C17" s="3" t="s">
        <v>3731</v>
      </c>
      <c r="D17" s="3" t="s">
        <v>3732</v>
      </c>
      <c r="E17" s="3" t="s">
        <v>13</v>
      </c>
      <c r="F17" s="2">
        <v>4</v>
      </c>
      <c r="G17" s="2">
        <v>9.1999999999999993</v>
      </c>
      <c r="H17" s="4">
        <f t="shared" si="0"/>
        <v>6.0361200000000004</v>
      </c>
      <c r="I17" s="4">
        <f t="shared" si="1"/>
        <v>24.144480000000001</v>
      </c>
      <c r="J17" s="3" t="s">
        <v>770</v>
      </c>
      <c r="K17" s="3" t="s">
        <v>59</v>
      </c>
    </row>
    <row r="18" spans="1:11" x14ac:dyDescent="0.2">
      <c r="A18" s="2">
        <v>16</v>
      </c>
      <c r="B18" s="3" t="s">
        <v>4196</v>
      </c>
      <c r="C18" s="3" t="s">
        <v>4197</v>
      </c>
      <c r="D18" s="3" t="s">
        <v>4198</v>
      </c>
      <c r="E18" s="3" t="s">
        <v>13</v>
      </c>
      <c r="F18" s="2">
        <v>2</v>
      </c>
      <c r="G18" s="2">
        <v>8.24</v>
      </c>
      <c r="H18" s="4">
        <f t="shared" si="0"/>
        <v>5.4062640000000002</v>
      </c>
      <c r="I18" s="4">
        <f t="shared" si="1"/>
        <v>10.812528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4199</v>
      </c>
      <c r="C19" s="3" t="s">
        <v>4200</v>
      </c>
      <c r="D19" s="3" t="s">
        <v>4201</v>
      </c>
      <c r="E19" s="3" t="s">
        <v>13</v>
      </c>
      <c r="F19" s="2">
        <v>2</v>
      </c>
      <c r="G19" s="2">
        <v>7.38</v>
      </c>
      <c r="H19" s="4">
        <f t="shared" si="0"/>
        <v>4.8420180000000004</v>
      </c>
      <c r="I19" s="4">
        <f t="shared" si="1"/>
        <v>9.6840360000000008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4202</v>
      </c>
      <c r="C20" s="3" t="s">
        <v>4203</v>
      </c>
      <c r="D20" s="3" t="s">
        <v>4204</v>
      </c>
      <c r="E20" s="3" t="s">
        <v>13</v>
      </c>
      <c r="F20" s="2">
        <v>1</v>
      </c>
      <c r="G20" s="2">
        <v>0.13</v>
      </c>
      <c r="H20" s="4">
        <f t="shared" si="0"/>
        <v>8.5293000000000008E-2</v>
      </c>
      <c r="I20" s="4">
        <f t="shared" si="1"/>
        <v>8.5293000000000008E-2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4205</v>
      </c>
      <c r="C21" s="3" t="s">
        <v>4206</v>
      </c>
      <c r="D21" s="3" t="s">
        <v>4207</v>
      </c>
      <c r="E21" s="3" t="s">
        <v>13</v>
      </c>
      <c r="F21" s="2">
        <v>4</v>
      </c>
      <c r="G21" s="2">
        <v>8.24</v>
      </c>
      <c r="H21" s="4">
        <f t="shared" si="0"/>
        <v>5.4062640000000002</v>
      </c>
      <c r="I21" s="4">
        <f t="shared" si="1"/>
        <v>21.625056000000001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4208</v>
      </c>
      <c r="C22" s="3" t="s">
        <v>4209</v>
      </c>
      <c r="D22" s="3" t="s">
        <v>4210</v>
      </c>
      <c r="E22" s="3" t="s">
        <v>13</v>
      </c>
      <c r="F22" s="2">
        <v>1</v>
      </c>
      <c r="G22" s="2">
        <v>0.13</v>
      </c>
      <c r="H22" s="4">
        <f t="shared" si="0"/>
        <v>8.5293000000000008E-2</v>
      </c>
      <c r="I22" s="4">
        <f t="shared" si="1"/>
        <v>8.5293000000000008E-2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4211</v>
      </c>
      <c r="C23" s="3" t="s">
        <v>4212</v>
      </c>
      <c r="D23" s="3" t="s">
        <v>4213</v>
      </c>
      <c r="E23" s="3" t="s">
        <v>13</v>
      </c>
      <c r="F23" s="2">
        <v>1</v>
      </c>
      <c r="G23" s="2">
        <v>0.13</v>
      </c>
      <c r="H23" s="4">
        <f t="shared" si="0"/>
        <v>8.5293000000000008E-2</v>
      </c>
      <c r="I23" s="4">
        <f t="shared" si="1"/>
        <v>8.5293000000000008E-2</v>
      </c>
      <c r="J23" s="3" t="s">
        <v>458</v>
      </c>
      <c r="K23" s="3" t="s">
        <v>59</v>
      </c>
    </row>
    <row r="24" spans="1:11" x14ac:dyDescent="0.2">
      <c r="A24" s="2">
        <v>22</v>
      </c>
      <c r="B24" s="3" t="s">
        <v>4214</v>
      </c>
      <c r="C24" s="3" t="s">
        <v>4215</v>
      </c>
      <c r="D24" s="3" t="s">
        <v>4216</v>
      </c>
      <c r="E24" s="3" t="s">
        <v>13</v>
      </c>
      <c r="F24" s="2">
        <v>1</v>
      </c>
      <c r="G24" s="2">
        <v>7.38</v>
      </c>
      <c r="H24" s="4">
        <f t="shared" si="0"/>
        <v>4.8420180000000004</v>
      </c>
      <c r="I24" s="4">
        <f t="shared" si="1"/>
        <v>4.8420180000000004</v>
      </c>
      <c r="J24" s="3" t="s">
        <v>458</v>
      </c>
      <c r="K24" s="3" t="s">
        <v>59</v>
      </c>
    </row>
    <row r="25" spans="1:11" x14ac:dyDescent="0.2">
      <c r="A25" s="2">
        <v>23</v>
      </c>
      <c r="B25" s="3" t="s">
        <v>4217</v>
      </c>
      <c r="C25" s="3" t="s">
        <v>4218</v>
      </c>
      <c r="D25" s="3" t="s">
        <v>4219</v>
      </c>
      <c r="E25" s="3" t="s">
        <v>13</v>
      </c>
      <c r="F25" s="2">
        <v>3</v>
      </c>
      <c r="G25" s="2">
        <v>7.38</v>
      </c>
      <c r="H25" s="4">
        <f t="shared" si="0"/>
        <v>4.8420180000000004</v>
      </c>
      <c r="I25" s="4">
        <f t="shared" si="1"/>
        <v>14.526054000000002</v>
      </c>
      <c r="J25" s="3" t="s">
        <v>458</v>
      </c>
      <c r="K25" s="3" t="s">
        <v>59</v>
      </c>
    </row>
    <row r="26" spans="1:11" x14ac:dyDescent="0.2">
      <c r="A26" s="2">
        <v>24</v>
      </c>
      <c r="B26" s="3" t="s">
        <v>4220</v>
      </c>
      <c r="C26" s="3" t="s">
        <v>4221</v>
      </c>
      <c r="D26" s="3" t="s">
        <v>4222</v>
      </c>
      <c r="E26" s="3" t="s">
        <v>13</v>
      </c>
      <c r="F26" s="2">
        <v>4</v>
      </c>
      <c r="G26" s="2">
        <v>7.38</v>
      </c>
      <c r="H26" s="4">
        <f t="shared" si="0"/>
        <v>4.8420180000000004</v>
      </c>
      <c r="I26" s="4">
        <f t="shared" si="1"/>
        <v>19.368072000000002</v>
      </c>
      <c r="J26" s="3" t="s">
        <v>458</v>
      </c>
      <c r="K26" s="3" t="s">
        <v>59</v>
      </c>
    </row>
    <row r="27" spans="1:11" x14ac:dyDescent="0.2">
      <c r="A27" s="2">
        <v>25</v>
      </c>
      <c r="B27" s="3" t="s">
        <v>4223</v>
      </c>
      <c r="C27" s="3" t="s">
        <v>4224</v>
      </c>
      <c r="D27" s="3" t="s">
        <v>4225</v>
      </c>
      <c r="E27" s="3" t="s">
        <v>13</v>
      </c>
      <c r="F27" s="2">
        <v>1</v>
      </c>
      <c r="G27" s="2">
        <v>7.38</v>
      </c>
      <c r="H27" s="4">
        <f t="shared" si="0"/>
        <v>4.8420180000000004</v>
      </c>
      <c r="I27" s="4">
        <f t="shared" si="1"/>
        <v>4.8420180000000004</v>
      </c>
      <c r="J27" s="3" t="s">
        <v>458</v>
      </c>
      <c r="K27" s="3" t="s">
        <v>59</v>
      </c>
    </row>
    <row r="28" spans="1:11" x14ac:dyDescent="0.2">
      <c r="A28" s="2">
        <v>26</v>
      </c>
      <c r="B28" s="3" t="s">
        <v>4226</v>
      </c>
      <c r="C28" s="3" t="s">
        <v>4227</v>
      </c>
      <c r="D28" s="3" t="s">
        <v>4228</v>
      </c>
      <c r="E28" s="3" t="s">
        <v>13</v>
      </c>
      <c r="F28" s="2">
        <v>9</v>
      </c>
      <c r="G28" s="2">
        <v>0.13</v>
      </c>
      <c r="H28" s="4">
        <f t="shared" si="0"/>
        <v>8.5293000000000008E-2</v>
      </c>
      <c r="I28" s="4">
        <f t="shared" si="1"/>
        <v>0.76763700000000012</v>
      </c>
      <c r="J28" s="3" t="s">
        <v>458</v>
      </c>
      <c r="K28" s="3" t="s">
        <v>59</v>
      </c>
    </row>
    <row r="29" spans="1:11" x14ac:dyDescent="0.2">
      <c r="A29" s="2">
        <v>27</v>
      </c>
      <c r="B29" s="3" t="s">
        <v>4229</v>
      </c>
      <c r="C29" s="3" t="s">
        <v>4230</v>
      </c>
      <c r="D29" s="3" t="s">
        <v>4231</v>
      </c>
      <c r="E29" s="3" t="s">
        <v>13</v>
      </c>
      <c r="F29" s="2">
        <v>1</v>
      </c>
      <c r="G29" s="2">
        <v>8.24</v>
      </c>
      <c r="H29" s="4">
        <f t="shared" si="0"/>
        <v>5.4062640000000002</v>
      </c>
      <c r="I29" s="4">
        <f t="shared" si="1"/>
        <v>5.4062640000000002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4232</v>
      </c>
      <c r="C30" s="3" t="s">
        <v>4233</v>
      </c>
      <c r="D30" s="3" t="s">
        <v>4234</v>
      </c>
      <c r="E30" s="3" t="s">
        <v>13</v>
      </c>
      <c r="F30" s="2">
        <v>5</v>
      </c>
      <c r="G30" s="2">
        <v>6.58</v>
      </c>
      <c r="H30" s="4">
        <f t="shared" si="0"/>
        <v>4.3171380000000008</v>
      </c>
      <c r="I30" s="4">
        <f t="shared" si="1"/>
        <v>21.585690000000003</v>
      </c>
      <c r="J30" s="3" t="s">
        <v>458</v>
      </c>
      <c r="K30" s="3" t="s">
        <v>59</v>
      </c>
    </row>
    <row r="31" spans="1:11" x14ac:dyDescent="0.2">
      <c r="A31" s="2">
        <v>29</v>
      </c>
      <c r="B31" s="3" t="s">
        <v>4235</v>
      </c>
      <c r="C31" s="3" t="s">
        <v>4236</v>
      </c>
      <c r="D31" s="3" t="s">
        <v>4237</v>
      </c>
      <c r="E31" s="3" t="s">
        <v>13</v>
      </c>
      <c r="F31" s="2">
        <v>12</v>
      </c>
      <c r="G31" s="2">
        <v>18.25</v>
      </c>
      <c r="H31" s="4">
        <f t="shared" si="0"/>
        <v>11.973825000000001</v>
      </c>
      <c r="I31" s="4">
        <f t="shared" si="1"/>
        <v>143.6859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4238</v>
      </c>
      <c r="C32" s="3" t="s">
        <v>4239</v>
      </c>
      <c r="D32" s="3" t="s">
        <v>4240</v>
      </c>
      <c r="E32" s="3" t="s">
        <v>13</v>
      </c>
      <c r="F32" s="2">
        <v>3</v>
      </c>
      <c r="G32" s="2">
        <v>18.25</v>
      </c>
      <c r="H32" s="4">
        <f t="shared" si="0"/>
        <v>11.973825000000001</v>
      </c>
      <c r="I32" s="4">
        <f t="shared" si="1"/>
        <v>35.921475000000001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4241</v>
      </c>
      <c r="C33" s="3" t="s">
        <v>4242</v>
      </c>
      <c r="D33" s="3" t="s">
        <v>4243</v>
      </c>
      <c r="E33" s="3" t="s">
        <v>13</v>
      </c>
      <c r="F33" s="2">
        <v>2</v>
      </c>
      <c r="G33" s="2">
        <v>18.25</v>
      </c>
      <c r="H33" s="4">
        <f t="shared" si="0"/>
        <v>11.973825000000001</v>
      </c>
      <c r="I33" s="4">
        <f t="shared" si="1"/>
        <v>23.947650000000003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4244</v>
      </c>
      <c r="C34" s="3" t="s">
        <v>4245</v>
      </c>
      <c r="D34" s="3" t="s">
        <v>4246</v>
      </c>
      <c r="E34" s="3" t="s">
        <v>13</v>
      </c>
      <c r="F34" s="2">
        <v>1</v>
      </c>
      <c r="G34" s="2">
        <v>12.66</v>
      </c>
      <c r="H34" s="4">
        <f t="shared" si="0"/>
        <v>8.3062260000000006</v>
      </c>
      <c r="I34" s="4">
        <f t="shared" si="1"/>
        <v>8.3062260000000006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4247</v>
      </c>
      <c r="C35" s="3" t="s">
        <v>4248</v>
      </c>
      <c r="D35" s="3" t="s">
        <v>4249</v>
      </c>
      <c r="E35" s="3" t="s">
        <v>13</v>
      </c>
      <c r="F35" s="2">
        <v>3</v>
      </c>
      <c r="G35" s="2">
        <v>11</v>
      </c>
      <c r="H35" s="4">
        <f t="shared" si="0"/>
        <v>7.2171000000000003</v>
      </c>
      <c r="I35" s="4">
        <f t="shared" si="1"/>
        <v>21.651299999999999</v>
      </c>
      <c r="J35" s="3" t="s">
        <v>770</v>
      </c>
      <c r="K35" s="3" t="s">
        <v>59</v>
      </c>
    </row>
    <row r="36" spans="1:11" x14ac:dyDescent="0.2">
      <c r="A36" s="2">
        <v>34</v>
      </c>
      <c r="B36" s="3" t="s">
        <v>4250</v>
      </c>
      <c r="C36" s="3" t="s">
        <v>4251</v>
      </c>
      <c r="D36" s="3" t="s">
        <v>4252</v>
      </c>
      <c r="E36" s="3" t="s">
        <v>13</v>
      </c>
      <c r="F36" s="2">
        <v>3</v>
      </c>
      <c r="G36" s="2">
        <v>11</v>
      </c>
      <c r="H36" s="4">
        <f t="shared" si="0"/>
        <v>7.2171000000000003</v>
      </c>
      <c r="I36" s="4">
        <f t="shared" si="1"/>
        <v>21.651299999999999</v>
      </c>
      <c r="J36" s="3" t="s">
        <v>770</v>
      </c>
      <c r="K36" s="3" t="s">
        <v>59</v>
      </c>
    </row>
    <row r="37" spans="1:11" x14ac:dyDescent="0.2">
      <c r="A37" s="2">
        <v>35</v>
      </c>
      <c r="B37" s="3" t="s">
        <v>4253</v>
      </c>
      <c r="C37" s="3" t="s">
        <v>4254</v>
      </c>
      <c r="D37" s="3" t="s">
        <v>4255</v>
      </c>
      <c r="E37" s="3" t="s">
        <v>13</v>
      </c>
      <c r="F37" s="2">
        <v>2</v>
      </c>
      <c r="G37" s="2">
        <v>11</v>
      </c>
      <c r="H37" s="4">
        <f t="shared" si="0"/>
        <v>7.2171000000000003</v>
      </c>
      <c r="I37" s="4">
        <f t="shared" si="1"/>
        <v>14.434200000000001</v>
      </c>
      <c r="J37" s="3" t="s">
        <v>770</v>
      </c>
      <c r="K37" s="3" t="s">
        <v>59</v>
      </c>
    </row>
    <row r="38" spans="1:11" x14ac:dyDescent="0.2">
      <c r="A38" s="2">
        <v>36</v>
      </c>
      <c r="B38" s="3" t="s">
        <v>4256</v>
      </c>
      <c r="C38" s="3" t="s">
        <v>4257</v>
      </c>
      <c r="D38" s="3" t="s">
        <v>4258</v>
      </c>
      <c r="E38" s="3" t="s">
        <v>13</v>
      </c>
      <c r="F38" s="2">
        <v>2</v>
      </c>
      <c r="G38" s="2">
        <v>8.24</v>
      </c>
      <c r="H38" s="4">
        <f t="shared" si="0"/>
        <v>5.4062640000000002</v>
      </c>
      <c r="I38" s="4">
        <f t="shared" si="1"/>
        <v>10.812528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4259</v>
      </c>
      <c r="C39" s="3" t="s">
        <v>4260</v>
      </c>
      <c r="D39" s="3" t="s">
        <v>4261</v>
      </c>
      <c r="E39" s="3" t="s">
        <v>13</v>
      </c>
      <c r="F39" s="2">
        <v>3</v>
      </c>
      <c r="G39" s="2">
        <v>8.24</v>
      </c>
      <c r="H39" s="4">
        <f t="shared" si="0"/>
        <v>5.4062640000000002</v>
      </c>
      <c r="I39" s="4">
        <f t="shared" si="1"/>
        <v>16.218792000000001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4262</v>
      </c>
      <c r="C40" s="3" t="s">
        <v>4263</v>
      </c>
      <c r="D40" s="3" t="s">
        <v>4264</v>
      </c>
      <c r="E40" s="3" t="s">
        <v>13</v>
      </c>
      <c r="F40" s="2">
        <v>2</v>
      </c>
      <c r="G40" s="2">
        <v>13.15</v>
      </c>
      <c r="H40" s="4">
        <f t="shared" si="0"/>
        <v>8.627715000000002</v>
      </c>
      <c r="I40" s="4">
        <f t="shared" si="1"/>
        <v>17.255430000000004</v>
      </c>
      <c r="J40" s="3" t="s">
        <v>14</v>
      </c>
      <c r="K40" s="3" t="s">
        <v>59</v>
      </c>
    </row>
    <row r="41" spans="1:11" x14ac:dyDescent="0.2">
      <c r="A41" s="2">
        <v>39</v>
      </c>
      <c r="B41" s="3" t="s">
        <v>4265</v>
      </c>
      <c r="C41" s="3" t="s">
        <v>4266</v>
      </c>
      <c r="D41" s="3" t="s">
        <v>4267</v>
      </c>
      <c r="E41" s="3" t="s">
        <v>13</v>
      </c>
      <c r="F41" s="2">
        <v>2</v>
      </c>
      <c r="G41" s="2">
        <v>12.66</v>
      </c>
      <c r="H41" s="4">
        <f t="shared" si="0"/>
        <v>8.3062260000000006</v>
      </c>
      <c r="I41" s="4">
        <f t="shared" si="1"/>
        <v>16.612452000000001</v>
      </c>
      <c r="J41" s="3" t="s">
        <v>14</v>
      </c>
      <c r="K41" s="3" t="s">
        <v>59</v>
      </c>
    </row>
    <row r="42" spans="1:11" x14ac:dyDescent="0.2">
      <c r="A42" s="2">
        <v>40</v>
      </c>
      <c r="B42" s="3" t="s">
        <v>4268</v>
      </c>
      <c r="C42" s="3" t="s">
        <v>4269</v>
      </c>
      <c r="D42" s="3" t="s">
        <v>4270</v>
      </c>
      <c r="E42" s="3" t="s">
        <v>13</v>
      </c>
      <c r="F42" s="2">
        <v>2</v>
      </c>
      <c r="G42" s="2">
        <v>12.66</v>
      </c>
      <c r="H42" s="4">
        <f t="shared" si="0"/>
        <v>8.3062260000000006</v>
      </c>
      <c r="I42" s="4">
        <f t="shared" si="1"/>
        <v>16.612452000000001</v>
      </c>
      <c r="J42" s="3" t="s">
        <v>14</v>
      </c>
      <c r="K42" s="3" t="s">
        <v>59</v>
      </c>
    </row>
    <row r="43" spans="1:11" x14ac:dyDescent="0.2">
      <c r="A43" s="2">
        <v>41</v>
      </c>
      <c r="B43" s="3" t="s">
        <v>4271</v>
      </c>
      <c r="C43" s="3" t="s">
        <v>4272</v>
      </c>
      <c r="D43" s="3" t="s">
        <v>4273</v>
      </c>
      <c r="E43" s="3" t="s">
        <v>13</v>
      </c>
      <c r="F43" s="2">
        <v>3</v>
      </c>
      <c r="G43" s="2">
        <v>12.66</v>
      </c>
      <c r="H43" s="4">
        <f t="shared" si="0"/>
        <v>8.3062260000000006</v>
      </c>
      <c r="I43" s="4">
        <f t="shared" si="1"/>
        <v>24.918678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4274</v>
      </c>
      <c r="C44" s="3" t="s">
        <v>4275</v>
      </c>
      <c r="D44" s="3" t="s">
        <v>4276</v>
      </c>
      <c r="E44" s="3" t="s">
        <v>13</v>
      </c>
      <c r="F44" s="2">
        <v>3</v>
      </c>
      <c r="G44" s="2">
        <v>12.66</v>
      </c>
      <c r="H44" s="4">
        <f t="shared" si="0"/>
        <v>8.3062260000000006</v>
      </c>
      <c r="I44" s="4">
        <f t="shared" si="1"/>
        <v>24.918678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4277</v>
      </c>
      <c r="C45" s="3" t="s">
        <v>4278</v>
      </c>
      <c r="D45" s="3" t="s">
        <v>4279</v>
      </c>
      <c r="E45" s="3" t="s">
        <v>13</v>
      </c>
      <c r="F45" s="2">
        <v>2</v>
      </c>
      <c r="G45" s="2">
        <v>12.66</v>
      </c>
      <c r="H45" s="4">
        <f t="shared" si="0"/>
        <v>8.3062260000000006</v>
      </c>
      <c r="I45" s="4">
        <f t="shared" si="1"/>
        <v>16.612452000000001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4280</v>
      </c>
      <c r="C46" s="3" t="s">
        <v>4281</v>
      </c>
      <c r="D46" s="3" t="s">
        <v>4282</v>
      </c>
      <c r="E46" s="3" t="s">
        <v>13</v>
      </c>
      <c r="F46" s="2">
        <v>1</v>
      </c>
      <c r="G46" s="2">
        <v>12.66</v>
      </c>
      <c r="H46" s="4">
        <f t="shared" si="0"/>
        <v>8.3062260000000006</v>
      </c>
      <c r="I46" s="4">
        <f t="shared" si="1"/>
        <v>8.3062260000000006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4283</v>
      </c>
      <c r="C47" s="3" t="s">
        <v>4284</v>
      </c>
      <c r="D47" s="3" t="s">
        <v>4285</v>
      </c>
      <c r="E47" s="3" t="s">
        <v>13</v>
      </c>
      <c r="F47" s="2">
        <v>1</v>
      </c>
      <c r="G47" s="2">
        <v>12.66</v>
      </c>
      <c r="H47" s="4">
        <f t="shared" si="0"/>
        <v>8.3062260000000006</v>
      </c>
      <c r="I47" s="4">
        <f t="shared" si="1"/>
        <v>8.3062260000000006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4286</v>
      </c>
      <c r="C48" s="3" t="s">
        <v>4287</v>
      </c>
      <c r="D48" s="3" t="s">
        <v>4288</v>
      </c>
      <c r="E48" s="3" t="s">
        <v>13</v>
      </c>
      <c r="F48" s="2">
        <v>4</v>
      </c>
      <c r="G48" s="2">
        <v>12.66</v>
      </c>
      <c r="H48" s="4">
        <f t="shared" si="0"/>
        <v>8.3062260000000006</v>
      </c>
      <c r="I48" s="4">
        <f t="shared" si="1"/>
        <v>33.224904000000002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4289</v>
      </c>
      <c r="C49" s="3" t="s">
        <v>4290</v>
      </c>
      <c r="D49" s="3" t="s">
        <v>4291</v>
      </c>
      <c r="E49" s="3" t="s">
        <v>13</v>
      </c>
      <c r="F49" s="2">
        <v>8</v>
      </c>
      <c r="G49" s="2">
        <v>12.66</v>
      </c>
      <c r="H49" s="4">
        <f t="shared" si="0"/>
        <v>8.3062260000000006</v>
      </c>
      <c r="I49" s="4">
        <f t="shared" si="1"/>
        <v>66.449808000000004</v>
      </c>
      <c r="J49" s="3" t="s">
        <v>14</v>
      </c>
      <c r="K49" s="3" t="s">
        <v>59</v>
      </c>
    </row>
    <row r="50" spans="1:11" x14ac:dyDescent="0.2">
      <c r="A50" s="2">
        <v>48</v>
      </c>
      <c r="B50" s="3" t="s">
        <v>4292</v>
      </c>
      <c r="C50" s="3" t="s">
        <v>4293</v>
      </c>
      <c r="D50" s="3" t="s">
        <v>4294</v>
      </c>
      <c r="E50" s="3" t="s">
        <v>13</v>
      </c>
      <c r="F50" s="2">
        <v>1</v>
      </c>
      <c r="G50" s="2">
        <v>12.66</v>
      </c>
      <c r="H50" s="4">
        <f t="shared" si="0"/>
        <v>8.3062260000000006</v>
      </c>
      <c r="I50" s="4">
        <f t="shared" si="1"/>
        <v>8.3062260000000006</v>
      </c>
      <c r="J50" s="3" t="s">
        <v>14</v>
      </c>
      <c r="K50" s="3" t="s">
        <v>59</v>
      </c>
    </row>
    <row r="51" spans="1:11" x14ac:dyDescent="0.2">
      <c r="A51" s="2">
        <v>49</v>
      </c>
      <c r="B51" s="3" t="s">
        <v>4295</v>
      </c>
      <c r="C51" s="3" t="s">
        <v>4296</v>
      </c>
      <c r="D51" s="3" t="s">
        <v>4297</v>
      </c>
      <c r="E51" s="3" t="s">
        <v>13</v>
      </c>
      <c r="F51" s="2">
        <v>2</v>
      </c>
      <c r="G51" s="2">
        <v>12.66</v>
      </c>
      <c r="H51" s="4">
        <f t="shared" si="0"/>
        <v>8.3062260000000006</v>
      </c>
      <c r="I51" s="4">
        <f t="shared" si="1"/>
        <v>16.612452000000001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4298</v>
      </c>
      <c r="C52" s="3" t="s">
        <v>4299</v>
      </c>
      <c r="D52" s="3" t="s">
        <v>4300</v>
      </c>
      <c r="E52" s="3" t="s">
        <v>13</v>
      </c>
      <c r="F52" s="2">
        <v>2</v>
      </c>
      <c r="G52" s="2">
        <v>0.13</v>
      </c>
      <c r="H52" s="4">
        <f t="shared" si="0"/>
        <v>8.5293000000000008E-2</v>
      </c>
      <c r="I52" s="4">
        <f t="shared" si="1"/>
        <v>0.17058600000000002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4301</v>
      </c>
      <c r="C53" s="3" t="s">
        <v>4302</v>
      </c>
      <c r="D53" s="3" t="s">
        <v>4303</v>
      </c>
      <c r="E53" s="3" t="s">
        <v>13</v>
      </c>
      <c r="F53" s="2">
        <v>11</v>
      </c>
      <c r="G53" s="2">
        <v>0.13</v>
      </c>
      <c r="H53" s="4">
        <f t="shared" si="0"/>
        <v>8.5293000000000008E-2</v>
      </c>
      <c r="I53" s="4">
        <f t="shared" si="1"/>
        <v>0.93822300000000003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4304</v>
      </c>
      <c r="C54" s="3" t="s">
        <v>4305</v>
      </c>
      <c r="D54" s="3" t="s">
        <v>4306</v>
      </c>
      <c r="E54" s="3" t="s">
        <v>13</v>
      </c>
      <c r="F54" s="2">
        <v>9</v>
      </c>
      <c r="G54" s="2">
        <v>0.13</v>
      </c>
      <c r="H54" s="4">
        <f t="shared" si="0"/>
        <v>8.5293000000000008E-2</v>
      </c>
      <c r="I54" s="4">
        <f t="shared" si="1"/>
        <v>0.76763700000000012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4307</v>
      </c>
      <c r="C55" s="3" t="s">
        <v>4308</v>
      </c>
      <c r="D55" s="3" t="s">
        <v>4309</v>
      </c>
      <c r="E55" s="3" t="s">
        <v>13</v>
      </c>
      <c r="F55" s="2">
        <v>5</v>
      </c>
      <c r="G55" s="2">
        <v>13.22</v>
      </c>
      <c r="H55" s="4">
        <f t="shared" si="0"/>
        <v>8.6736420000000027</v>
      </c>
      <c r="I55" s="4">
        <f t="shared" si="1"/>
        <v>43.368210000000012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4310</v>
      </c>
      <c r="C56" s="3" t="s">
        <v>4311</v>
      </c>
      <c r="D56" s="3" t="s">
        <v>4312</v>
      </c>
      <c r="E56" s="3" t="s">
        <v>13</v>
      </c>
      <c r="F56" s="2">
        <v>25</v>
      </c>
      <c r="G56" s="2">
        <v>13.22</v>
      </c>
      <c r="H56" s="4">
        <f t="shared" si="0"/>
        <v>8.6736420000000027</v>
      </c>
      <c r="I56" s="4">
        <f t="shared" si="1"/>
        <v>216.84105000000008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4313</v>
      </c>
      <c r="C57" s="3" t="s">
        <v>4314</v>
      </c>
      <c r="D57" s="3" t="s">
        <v>4315</v>
      </c>
      <c r="E57" s="3" t="s">
        <v>13</v>
      </c>
      <c r="F57" s="2">
        <v>4</v>
      </c>
      <c r="G57" s="2">
        <v>0.13</v>
      </c>
      <c r="H57" s="4">
        <f t="shared" si="0"/>
        <v>8.5293000000000008E-2</v>
      </c>
      <c r="I57" s="4">
        <f t="shared" si="1"/>
        <v>0.34117200000000003</v>
      </c>
      <c r="J57" s="3" t="s">
        <v>458</v>
      </c>
      <c r="K57" s="3" t="s">
        <v>59</v>
      </c>
    </row>
    <row r="58" spans="1:11" x14ac:dyDescent="0.2">
      <c r="A58" s="2">
        <v>56</v>
      </c>
      <c r="B58" s="3" t="s">
        <v>4316</v>
      </c>
      <c r="C58" s="3" t="s">
        <v>4317</v>
      </c>
      <c r="D58" s="3" t="s">
        <v>4318</v>
      </c>
      <c r="E58" s="3" t="s">
        <v>13</v>
      </c>
      <c r="F58" s="2">
        <v>2</v>
      </c>
      <c r="G58" s="2">
        <v>0.13</v>
      </c>
      <c r="H58" s="4">
        <f t="shared" si="0"/>
        <v>8.5293000000000008E-2</v>
      </c>
      <c r="I58" s="4">
        <f t="shared" si="1"/>
        <v>0.17058600000000002</v>
      </c>
      <c r="J58" s="3" t="s">
        <v>458</v>
      </c>
      <c r="K58" s="3" t="s">
        <v>59</v>
      </c>
    </row>
    <row r="59" spans="1:11" x14ac:dyDescent="0.2">
      <c r="A59" s="2">
        <v>57</v>
      </c>
      <c r="B59" s="3" t="s">
        <v>4319</v>
      </c>
      <c r="C59" s="3" t="s">
        <v>4320</v>
      </c>
      <c r="D59" s="3" t="s">
        <v>4321</v>
      </c>
      <c r="E59" s="3" t="s">
        <v>13</v>
      </c>
      <c r="F59" s="2">
        <v>4</v>
      </c>
      <c r="G59" s="2">
        <v>0.13</v>
      </c>
      <c r="H59" s="4">
        <f t="shared" si="0"/>
        <v>8.5293000000000008E-2</v>
      </c>
      <c r="I59" s="4">
        <f t="shared" si="1"/>
        <v>0.34117200000000003</v>
      </c>
      <c r="J59" s="3" t="s">
        <v>458</v>
      </c>
      <c r="K59" s="3" t="s">
        <v>59</v>
      </c>
    </row>
    <row r="60" spans="1:11" x14ac:dyDescent="0.2">
      <c r="A60" s="2">
        <v>58</v>
      </c>
      <c r="B60" s="3" t="s">
        <v>4322</v>
      </c>
      <c r="C60" s="3" t="s">
        <v>4323</v>
      </c>
      <c r="D60" s="3" t="s">
        <v>4324</v>
      </c>
      <c r="E60" s="3" t="s">
        <v>13</v>
      </c>
      <c r="F60" s="2">
        <v>5</v>
      </c>
      <c r="G60" s="2">
        <v>0.13</v>
      </c>
      <c r="H60" s="4">
        <f t="shared" si="0"/>
        <v>8.5293000000000008E-2</v>
      </c>
      <c r="I60" s="4">
        <f t="shared" si="1"/>
        <v>0.42646500000000004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4325</v>
      </c>
      <c r="C61" s="3" t="s">
        <v>4326</v>
      </c>
      <c r="D61" s="3" t="s">
        <v>4327</v>
      </c>
      <c r="E61" s="3" t="s">
        <v>13</v>
      </c>
      <c r="F61" s="2">
        <v>2</v>
      </c>
      <c r="G61" s="2">
        <v>0.13</v>
      </c>
      <c r="H61" s="4">
        <f t="shared" si="0"/>
        <v>8.5293000000000008E-2</v>
      </c>
      <c r="I61" s="4">
        <f t="shared" si="1"/>
        <v>0.17058600000000002</v>
      </c>
      <c r="J61" s="3" t="s">
        <v>458</v>
      </c>
      <c r="K61" s="3" t="s">
        <v>59</v>
      </c>
    </row>
    <row r="62" spans="1:11" x14ac:dyDescent="0.2">
      <c r="A62" s="2">
        <v>60</v>
      </c>
      <c r="B62" s="3" t="s">
        <v>4328</v>
      </c>
      <c r="C62" s="3" t="s">
        <v>4329</v>
      </c>
      <c r="D62" s="3" t="s">
        <v>4330</v>
      </c>
      <c r="E62" s="3" t="s">
        <v>13</v>
      </c>
      <c r="F62" s="2">
        <v>2</v>
      </c>
      <c r="G62" s="2">
        <v>0.13</v>
      </c>
      <c r="H62" s="4">
        <f t="shared" si="0"/>
        <v>8.5293000000000008E-2</v>
      </c>
      <c r="I62" s="4">
        <f t="shared" si="1"/>
        <v>0.17058600000000002</v>
      </c>
      <c r="J62" s="3" t="s">
        <v>458</v>
      </c>
      <c r="K62" s="3" t="s">
        <v>59</v>
      </c>
    </row>
    <row r="63" spans="1:11" x14ac:dyDescent="0.2">
      <c r="A63" s="2">
        <v>61</v>
      </c>
      <c r="B63" s="3" t="s">
        <v>4331</v>
      </c>
      <c r="C63" s="3" t="s">
        <v>4332</v>
      </c>
      <c r="D63" s="3" t="s">
        <v>4333</v>
      </c>
      <c r="E63" s="3" t="s">
        <v>13</v>
      </c>
      <c r="F63" s="2">
        <v>10</v>
      </c>
      <c r="G63" s="2">
        <v>0.13</v>
      </c>
      <c r="H63" s="4">
        <f t="shared" si="0"/>
        <v>8.5293000000000008E-2</v>
      </c>
      <c r="I63" s="4">
        <f t="shared" si="1"/>
        <v>0.85293000000000008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4334</v>
      </c>
      <c r="C64" s="3" t="s">
        <v>4335</v>
      </c>
      <c r="D64" s="3" t="s">
        <v>4336</v>
      </c>
      <c r="E64" s="3" t="s">
        <v>13</v>
      </c>
      <c r="F64" s="2">
        <v>11</v>
      </c>
      <c r="G64" s="2">
        <v>0.13</v>
      </c>
      <c r="H64" s="4">
        <f t="shared" si="0"/>
        <v>8.5293000000000008E-2</v>
      </c>
      <c r="I64" s="4">
        <f t="shared" si="1"/>
        <v>0.93822300000000003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4337</v>
      </c>
      <c r="C65" s="3" t="s">
        <v>4338</v>
      </c>
      <c r="D65" s="3" t="s">
        <v>4339</v>
      </c>
      <c r="E65" s="3" t="s">
        <v>13</v>
      </c>
      <c r="F65" s="2">
        <v>6</v>
      </c>
      <c r="G65" s="2">
        <v>12.66</v>
      </c>
      <c r="H65" s="4">
        <f t="shared" si="0"/>
        <v>8.3062260000000006</v>
      </c>
      <c r="I65" s="4">
        <f t="shared" si="1"/>
        <v>49.837356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4340</v>
      </c>
      <c r="C66" s="3" t="s">
        <v>4341</v>
      </c>
      <c r="D66" s="3" t="s">
        <v>4342</v>
      </c>
      <c r="E66" s="3" t="s">
        <v>13</v>
      </c>
      <c r="F66" s="2">
        <v>2</v>
      </c>
      <c r="G66" s="2">
        <v>0.13</v>
      </c>
      <c r="H66" s="4">
        <f t="shared" si="0"/>
        <v>8.5293000000000008E-2</v>
      </c>
      <c r="I66" s="4">
        <f t="shared" si="1"/>
        <v>0.17058600000000002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4343</v>
      </c>
      <c r="C67" s="3" t="s">
        <v>4344</v>
      </c>
      <c r="D67" s="3" t="s">
        <v>4345</v>
      </c>
      <c r="E67" s="3" t="s">
        <v>13</v>
      </c>
      <c r="F67" s="2">
        <v>16</v>
      </c>
      <c r="G67" s="2">
        <v>12.3</v>
      </c>
      <c r="H67" s="4">
        <f t="shared" si="0"/>
        <v>8.0700300000000009</v>
      </c>
      <c r="I67" s="4">
        <f t="shared" si="1"/>
        <v>129.12048000000001</v>
      </c>
      <c r="J67" s="3" t="s">
        <v>770</v>
      </c>
      <c r="K67" s="3" t="s">
        <v>59</v>
      </c>
    </row>
    <row r="68" spans="1:11" x14ac:dyDescent="0.2">
      <c r="A68" s="2">
        <v>66</v>
      </c>
      <c r="B68" s="3" t="s">
        <v>4346</v>
      </c>
      <c r="C68" s="3" t="s">
        <v>4347</v>
      </c>
      <c r="D68" s="3" t="s">
        <v>4348</v>
      </c>
      <c r="E68" s="3" t="s">
        <v>13</v>
      </c>
      <c r="F68" s="2">
        <v>16</v>
      </c>
      <c r="G68" s="2">
        <v>12.3</v>
      </c>
      <c r="H68" s="4">
        <f t="shared" ref="H68:H87" si="2">G68*0.9*0.9*0.9*0.9</f>
        <v>8.0700300000000009</v>
      </c>
      <c r="I68" s="4">
        <f t="shared" ref="I68:I87" si="3">F68*H68</f>
        <v>129.12048000000001</v>
      </c>
      <c r="J68" s="3" t="s">
        <v>770</v>
      </c>
      <c r="K68" s="3" t="s">
        <v>59</v>
      </c>
    </row>
    <row r="69" spans="1:11" x14ac:dyDescent="0.2">
      <c r="A69" s="2">
        <v>67</v>
      </c>
      <c r="B69" s="3" t="s">
        <v>4349</v>
      </c>
      <c r="C69" s="3" t="s">
        <v>4350</v>
      </c>
      <c r="D69" s="3" t="s">
        <v>4351</v>
      </c>
      <c r="E69" s="3" t="s">
        <v>13</v>
      </c>
      <c r="F69" s="2">
        <v>2</v>
      </c>
      <c r="G69" s="2">
        <v>12.3</v>
      </c>
      <c r="H69" s="4">
        <f t="shared" si="2"/>
        <v>8.0700300000000009</v>
      </c>
      <c r="I69" s="4">
        <f t="shared" si="3"/>
        <v>16.140060000000002</v>
      </c>
      <c r="J69" s="3" t="s">
        <v>770</v>
      </c>
      <c r="K69" s="3" t="s">
        <v>59</v>
      </c>
    </row>
    <row r="70" spans="1:11" x14ac:dyDescent="0.2">
      <c r="A70" s="2">
        <v>68</v>
      </c>
      <c r="B70" s="3" t="s">
        <v>4352</v>
      </c>
      <c r="C70" s="3" t="s">
        <v>4353</v>
      </c>
      <c r="D70" s="3" t="s">
        <v>4354</v>
      </c>
      <c r="E70" s="3" t="s">
        <v>13</v>
      </c>
      <c r="F70" s="2">
        <v>1</v>
      </c>
      <c r="G70" s="2">
        <v>11</v>
      </c>
      <c r="H70" s="4">
        <f t="shared" si="2"/>
        <v>7.2171000000000003</v>
      </c>
      <c r="I70" s="4">
        <f t="shared" si="3"/>
        <v>7.2171000000000003</v>
      </c>
      <c r="J70" s="3" t="s">
        <v>770</v>
      </c>
      <c r="K70" s="3" t="s">
        <v>59</v>
      </c>
    </row>
    <row r="71" spans="1:11" x14ac:dyDescent="0.2">
      <c r="A71" s="2">
        <v>69</v>
      </c>
      <c r="B71" s="3" t="s">
        <v>4355</v>
      </c>
      <c r="C71" s="3" t="s">
        <v>4356</v>
      </c>
      <c r="D71" s="3" t="s">
        <v>4357</v>
      </c>
      <c r="E71" s="3" t="s">
        <v>13</v>
      </c>
      <c r="F71" s="2">
        <v>2</v>
      </c>
      <c r="G71" s="2">
        <v>11</v>
      </c>
      <c r="H71" s="4">
        <f t="shared" si="2"/>
        <v>7.2171000000000003</v>
      </c>
      <c r="I71" s="4">
        <f t="shared" si="3"/>
        <v>14.434200000000001</v>
      </c>
      <c r="J71" s="3" t="s">
        <v>770</v>
      </c>
      <c r="K71" s="3" t="s">
        <v>59</v>
      </c>
    </row>
    <row r="72" spans="1:11" x14ac:dyDescent="0.2">
      <c r="A72" s="2">
        <v>70</v>
      </c>
      <c r="B72" s="3" t="s">
        <v>4358</v>
      </c>
      <c r="C72" s="3" t="s">
        <v>4359</v>
      </c>
      <c r="D72" s="3" t="s">
        <v>4360</v>
      </c>
      <c r="E72" s="3" t="s">
        <v>13</v>
      </c>
      <c r="F72" s="2">
        <v>1</v>
      </c>
      <c r="G72" s="2">
        <v>11</v>
      </c>
      <c r="H72" s="4">
        <f t="shared" si="2"/>
        <v>7.2171000000000003</v>
      </c>
      <c r="I72" s="4">
        <f t="shared" si="3"/>
        <v>7.2171000000000003</v>
      </c>
      <c r="J72" s="3" t="s">
        <v>770</v>
      </c>
      <c r="K72" s="3" t="s">
        <v>59</v>
      </c>
    </row>
    <row r="73" spans="1:11" x14ac:dyDescent="0.2">
      <c r="A73" s="2">
        <v>71</v>
      </c>
      <c r="B73" s="3" t="s">
        <v>4361</v>
      </c>
      <c r="C73" s="3" t="s">
        <v>4362</v>
      </c>
      <c r="D73" s="3" t="s">
        <v>4363</v>
      </c>
      <c r="E73" s="3" t="s">
        <v>13</v>
      </c>
      <c r="F73" s="2">
        <v>3</v>
      </c>
      <c r="G73" s="2">
        <v>11</v>
      </c>
      <c r="H73" s="4">
        <f t="shared" si="2"/>
        <v>7.2171000000000003</v>
      </c>
      <c r="I73" s="4">
        <f t="shared" si="3"/>
        <v>21.651299999999999</v>
      </c>
      <c r="J73" s="3" t="s">
        <v>770</v>
      </c>
      <c r="K73" s="3" t="s">
        <v>59</v>
      </c>
    </row>
    <row r="74" spans="1:11" x14ac:dyDescent="0.2">
      <c r="A74" s="2">
        <v>72</v>
      </c>
      <c r="B74" s="3" t="s">
        <v>4364</v>
      </c>
      <c r="C74" s="3" t="s">
        <v>4365</v>
      </c>
      <c r="D74" s="3" t="s">
        <v>4366</v>
      </c>
      <c r="E74" s="3" t="s">
        <v>13</v>
      </c>
      <c r="F74" s="2">
        <v>2</v>
      </c>
      <c r="G74" s="2">
        <v>12.3</v>
      </c>
      <c r="H74" s="4">
        <f t="shared" si="2"/>
        <v>8.0700300000000009</v>
      </c>
      <c r="I74" s="4">
        <f t="shared" si="3"/>
        <v>16.140060000000002</v>
      </c>
      <c r="J74" s="3" t="s">
        <v>770</v>
      </c>
      <c r="K74" s="3" t="s">
        <v>59</v>
      </c>
    </row>
    <row r="75" spans="1:11" x14ac:dyDescent="0.2">
      <c r="A75" s="2">
        <v>73</v>
      </c>
      <c r="B75" s="3" t="s">
        <v>4367</v>
      </c>
      <c r="C75" s="3" t="s">
        <v>4368</v>
      </c>
      <c r="D75" s="3" t="s">
        <v>4369</v>
      </c>
      <c r="E75" s="3" t="s">
        <v>13</v>
      </c>
      <c r="F75" s="2">
        <v>2</v>
      </c>
      <c r="G75" s="2">
        <v>9.34</v>
      </c>
      <c r="H75" s="4">
        <f t="shared" si="2"/>
        <v>6.127974</v>
      </c>
      <c r="I75" s="4">
        <f t="shared" si="3"/>
        <v>12.255948</v>
      </c>
      <c r="J75" s="3" t="s">
        <v>770</v>
      </c>
      <c r="K75" s="3" t="s">
        <v>59</v>
      </c>
    </row>
    <row r="76" spans="1:11" x14ac:dyDescent="0.2">
      <c r="A76" s="2">
        <v>74</v>
      </c>
      <c r="B76" s="3" t="s">
        <v>4370</v>
      </c>
      <c r="C76" s="3" t="s">
        <v>4371</v>
      </c>
      <c r="D76" s="3" t="s">
        <v>4372</v>
      </c>
      <c r="E76" s="3" t="s">
        <v>13</v>
      </c>
      <c r="F76" s="2">
        <v>2</v>
      </c>
      <c r="G76" s="2">
        <v>9.34</v>
      </c>
      <c r="H76" s="4">
        <f t="shared" si="2"/>
        <v>6.127974</v>
      </c>
      <c r="I76" s="4">
        <f t="shared" si="3"/>
        <v>12.255948</v>
      </c>
      <c r="J76" s="3" t="s">
        <v>770</v>
      </c>
      <c r="K76" s="3" t="s">
        <v>59</v>
      </c>
    </row>
    <row r="77" spans="1:11" x14ac:dyDescent="0.2">
      <c r="A77" s="2">
        <v>75</v>
      </c>
      <c r="B77" s="3" t="s">
        <v>4373</v>
      </c>
      <c r="C77" s="3" t="s">
        <v>4374</v>
      </c>
      <c r="D77" s="3" t="s">
        <v>4375</v>
      </c>
      <c r="E77" s="3" t="s">
        <v>13</v>
      </c>
      <c r="F77" s="2">
        <v>3</v>
      </c>
      <c r="G77" s="2">
        <v>9.34</v>
      </c>
      <c r="H77" s="4">
        <f t="shared" si="2"/>
        <v>6.127974</v>
      </c>
      <c r="I77" s="4">
        <f t="shared" si="3"/>
        <v>18.383921999999998</v>
      </c>
      <c r="J77" s="3" t="s">
        <v>770</v>
      </c>
      <c r="K77" s="3" t="s">
        <v>59</v>
      </c>
    </row>
    <row r="78" spans="1:11" x14ac:dyDescent="0.2">
      <c r="A78" s="2">
        <v>76</v>
      </c>
      <c r="B78" s="3" t="s">
        <v>4376</v>
      </c>
      <c r="C78" s="3" t="s">
        <v>4377</v>
      </c>
      <c r="D78" s="3" t="s">
        <v>4378</v>
      </c>
      <c r="E78" s="3" t="s">
        <v>13</v>
      </c>
      <c r="F78" s="2">
        <v>2</v>
      </c>
      <c r="G78" s="2">
        <v>9.34</v>
      </c>
      <c r="H78" s="4">
        <f t="shared" si="2"/>
        <v>6.127974</v>
      </c>
      <c r="I78" s="4">
        <f t="shared" si="3"/>
        <v>12.255948</v>
      </c>
      <c r="J78" s="3" t="s">
        <v>770</v>
      </c>
      <c r="K78" s="3" t="s">
        <v>59</v>
      </c>
    </row>
    <row r="79" spans="1:11" x14ac:dyDescent="0.2">
      <c r="A79" s="2">
        <v>77</v>
      </c>
      <c r="B79" s="3" t="s">
        <v>4379</v>
      </c>
      <c r="C79" s="3" t="s">
        <v>4380</v>
      </c>
      <c r="D79" s="3" t="s">
        <v>4381</v>
      </c>
      <c r="E79" s="3" t="s">
        <v>13</v>
      </c>
      <c r="F79" s="2">
        <v>14</v>
      </c>
      <c r="G79" s="2">
        <v>0.13</v>
      </c>
      <c r="H79" s="4">
        <f t="shared" si="2"/>
        <v>8.5293000000000008E-2</v>
      </c>
      <c r="I79" s="4">
        <f t="shared" si="3"/>
        <v>1.194102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4382</v>
      </c>
      <c r="C80" s="3" t="s">
        <v>4383</v>
      </c>
      <c r="D80" s="3" t="s">
        <v>4384</v>
      </c>
      <c r="E80" s="3" t="s">
        <v>13</v>
      </c>
      <c r="F80" s="2">
        <v>6</v>
      </c>
      <c r="G80" s="2">
        <v>0.13</v>
      </c>
      <c r="H80" s="4">
        <f t="shared" si="2"/>
        <v>8.5293000000000008E-2</v>
      </c>
      <c r="I80" s="4">
        <f t="shared" si="3"/>
        <v>0.51175800000000005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4385</v>
      </c>
      <c r="C81" s="3" t="s">
        <v>4386</v>
      </c>
      <c r="D81" s="3" t="s">
        <v>4387</v>
      </c>
      <c r="E81" s="3" t="s">
        <v>13</v>
      </c>
      <c r="F81" s="2">
        <v>6</v>
      </c>
      <c r="G81" s="2">
        <v>0.13</v>
      </c>
      <c r="H81" s="4">
        <f t="shared" si="2"/>
        <v>8.5293000000000008E-2</v>
      </c>
      <c r="I81" s="4">
        <f t="shared" si="3"/>
        <v>0.51175800000000005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4388</v>
      </c>
      <c r="C82" s="3" t="s">
        <v>4389</v>
      </c>
      <c r="D82" s="3" t="s">
        <v>4390</v>
      </c>
      <c r="E82" s="3" t="s">
        <v>13</v>
      </c>
      <c r="F82" s="2">
        <v>1</v>
      </c>
      <c r="G82" s="2">
        <v>12.66</v>
      </c>
      <c r="H82" s="4">
        <f t="shared" si="2"/>
        <v>8.3062260000000006</v>
      </c>
      <c r="I82" s="4">
        <f t="shared" si="3"/>
        <v>8.3062260000000006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4391</v>
      </c>
      <c r="C83" s="3" t="s">
        <v>4392</v>
      </c>
      <c r="D83" s="3" t="s">
        <v>4393</v>
      </c>
      <c r="E83" s="3" t="s">
        <v>13</v>
      </c>
      <c r="F83" s="2">
        <v>13</v>
      </c>
      <c r="G83" s="2">
        <v>0.13</v>
      </c>
      <c r="H83" s="4">
        <f t="shared" si="2"/>
        <v>8.5293000000000008E-2</v>
      </c>
      <c r="I83" s="4">
        <f t="shared" si="3"/>
        <v>1.1088090000000002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4394</v>
      </c>
      <c r="C84" s="3" t="s">
        <v>4395</v>
      </c>
      <c r="D84" s="3" t="s">
        <v>4396</v>
      </c>
      <c r="E84" s="3" t="s">
        <v>13</v>
      </c>
      <c r="F84" s="2">
        <v>2</v>
      </c>
      <c r="G84" s="2">
        <v>0.13</v>
      </c>
      <c r="H84" s="4">
        <f t="shared" si="2"/>
        <v>8.5293000000000008E-2</v>
      </c>
      <c r="I84" s="4">
        <f t="shared" si="3"/>
        <v>0.17058600000000002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4397</v>
      </c>
      <c r="C85" s="3" t="s">
        <v>4398</v>
      </c>
      <c r="D85" s="3" t="s">
        <v>4399</v>
      </c>
      <c r="E85" s="3" t="s">
        <v>13</v>
      </c>
      <c r="F85" s="2">
        <v>3</v>
      </c>
      <c r="G85" s="2">
        <v>12.3</v>
      </c>
      <c r="H85" s="4">
        <f t="shared" si="2"/>
        <v>8.0700300000000009</v>
      </c>
      <c r="I85" s="4">
        <f t="shared" si="3"/>
        <v>24.210090000000001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4400</v>
      </c>
      <c r="C86" s="3" t="s">
        <v>4401</v>
      </c>
      <c r="D86" s="3" t="s">
        <v>4402</v>
      </c>
      <c r="E86" s="3" t="s">
        <v>13</v>
      </c>
      <c r="F86" s="2">
        <v>1</v>
      </c>
      <c r="G86" s="2">
        <v>12.3</v>
      </c>
      <c r="H86" s="4">
        <f t="shared" si="2"/>
        <v>8.0700300000000009</v>
      </c>
      <c r="I86" s="4">
        <f t="shared" si="3"/>
        <v>8.0700300000000009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4403</v>
      </c>
      <c r="C87" s="3" t="s">
        <v>4404</v>
      </c>
      <c r="D87" s="3" t="s">
        <v>4405</v>
      </c>
      <c r="E87" s="3" t="s">
        <v>13</v>
      </c>
      <c r="F87" s="2">
        <v>3</v>
      </c>
      <c r="G87" s="2">
        <v>0.13</v>
      </c>
      <c r="H87" s="4">
        <f t="shared" si="2"/>
        <v>8.5293000000000008E-2</v>
      </c>
      <c r="I87" s="4">
        <f t="shared" si="3"/>
        <v>0.25587900000000002</v>
      </c>
      <c r="J87" s="3" t="s">
        <v>295</v>
      </c>
      <c r="K87" s="3" t="s">
        <v>59</v>
      </c>
    </row>
    <row r="88" spans="1:11" x14ac:dyDescent="0.2">
      <c r="A88" s="2"/>
      <c r="B88" s="3" t="s">
        <v>123</v>
      </c>
      <c r="C88" s="2"/>
      <c r="D88" s="2"/>
      <c r="E88" s="2"/>
      <c r="F88" s="2">
        <v>360</v>
      </c>
      <c r="G88" s="2"/>
      <c r="H88" s="2"/>
      <c r="I88" s="4">
        <f>SUM(I3:I87)</f>
        <v>1870.3245870000001</v>
      </c>
      <c r="J88" s="2"/>
      <c r="K88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93AF4-529C-014B-8525-58914578C988}">
  <dimension ref="A1:K10"/>
  <sheetViews>
    <sheetView workbookViewId="0">
      <selection activeCell="H3" sqref="H3:H9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45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5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5453</v>
      </c>
      <c r="C1" s="2"/>
      <c r="D1" s="2"/>
      <c r="E1" s="2"/>
      <c r="F1" s="2"/>
      <c r="G1" s="2"/>
      <c r="H1" s="2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4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5402</v>
      </c>
      <c r="C3" s="3" t="s">
        <v>5403</v>
      </c>
      <c r="D3" s="3" t="s">
        <v>5404</v>
      </c>
      <c r="E3" s="3" t="s">
        <v>13</v>
      </c>
      <c r="F3" s="2">
        <v>12</v>
      </c>
      <c r="G3" s="2">
        <v>11.48</v>
      </c>
      <c r="H3" s="4">
        <f>G3*0.9*0.9*0.9*0.9</f>
        <v>7.5320280000000013</v>
      </c>
      <c r="I3" s="4">
        <f>F3*H3</f>
        <v>90.384336000000019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5405</v>
      </c>
      <c r="C4" s="3" t="s">
        <v>5406</v>
      </c>
      <c r="D4" s="3" t="s">
        <v>5407</v>
      </c>
      <c r="E4" s="3" t="s">
        <v>13</v>
      </c>
      <c r="F4" s="2">
        <v>10</v>
      </c>
      <c r="G4" s="2">
        <v>11.48</v>
      </c>
      <c r="H4" s="4">
        <f t="shared" ref="H4:H9" si="0">G4*0.9*0.9*0.9*0.9</f>
        <v>7.5320280000000013</v>
      </c>
      <c r="I4" s="4">
        <f t="shared" ref="I4:I9" si="1">F4*H4</f>
        <v>75.320280000000011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5408</v>
      </c>
      <c r="C5" s="3" t="s">
        <v>5409</v>
      </c>
      <c r="D5" s="3" t="s">
        <v>5410</v>
      </c>
      <c r="E5" s="3" t="s">
        <v>13</v>
      </c>
      <c r="F5" s="2">
        <v>10</v>
      </c>
      <c r="G5" s="2">
        <v>11.48</v>
      </c>
      <c r="H5" s="4">
        <f t="shared" si="0"/>
        <v>7.5320280000000013</v>
      </c>
      <c r="I5" s="4">
        <f t="shared" si="1"/>
        <v>75.320280000000011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5411</v>
      </c>
      <c r="C6" s="3" t="s">
        <v>5412</v>
      </c>
      <c r="D6" s="3" t="s">
        <v>5413</v>
      </c>
      <c r="E6" s="3" t="s">
        <v>13</v>
      </c>
      <c r="F6" s="2">
        <v>5</v>
      </c>
      <c r="G6" s="2">
        <v>13.21</v>
      </c>
      <c r="H6" s="4">
        <f t="shared" si="0"/>
        <v>8.6670810000000014</v>
      </c>
      <c r="I6" s="4">
        <f t="shared" si="1"/>
        <v>43.335405000000009</v>
      </c>
      <c r="J6" s="3" t="s">
        <v>295</v>
      </c>
      <c r="K6" s="3" t="s">
        <v>34</v>
      </c>
    </row>
    <row r="7" spans="1:11" x14ac:dyDescent="0.2">
      <c r="A7" s="2">
        <v>5</v>
      </c>
      <c r="B7" s="3" t="s">
        <v>5414</v>
      </c>
      <c r="C7" s="3" t="s">
        <v>5415</v>
      </c>
      <c r="D7" s="3" t="s">
        <v>5416</v>
      </c>
      <c r="E7" s="3" t="s">
        <v>13</v>
      </c>
      <c r="F7" s="2">
        <v>12</v>
      </c>
      <c r="G7" s="2">
        <v>13.21</v>
      </c>
      <c r="H7" s="4">
        <f t="shared" si="0"/>
        <v>8.6670810000000014</v>
      </c>
      <c r="I7" s="4">
        <f t="shared" si="1"/>
        <v>104.00497200000001</v>
      </c>
      <c r="J7" s="3" t="s">
        <v>295</v>
      </c>
      <c r="K7" s="3" t="s">
        <v>34</v>
      </c>
    </row>
    <row r="8" spans="1:11" x14ac:dyDescent="0.2">
      <c r="A8" s="2">
        <v>6</v>
      </c>
      <c r="B8" s="3" t="s">
        <v>5417</v>
      </c>
      <c r="C8" s="3" t="s">
        <v>5418</v>
      </c>
      <c r="D8" s="3" t="s">
        <v>5419</v>
      </c>
      <c r="E8" s="3" t="s">
        <v>13</v>
      </c>
      <c r="F8" s="2">
        <v>9</v>
      </c>
      <c r="G8" s="2">
        <v>13.21</v>
      </c>
      <c r="H8" s="4">
        <f t="shared" si="0"/>
        <v>8.6670810000000014</v>
      </c>
      <c r="I8" s="4">
        <f t="shared" si="1"/>
        <v>78.003729000000007</v>
      </c>
      <c r="J8" s="3" t="s">
        <v>295</v>
      </c>
      <c r="K8" s="3" t="s">
        <v>34</v>
      </c>
    </row>
    <row r="9" spans="1:11" x14ac:dyDescent="0.2">
      <c r="A9" s="2">
        <v>7</v>
      </c>
      <c r="B9" s="3" t="s">
        <v>5420</v>
      </c>
      <c r="C9" s="3" t="s">
        <v>5421</v>
      </c>
      <c r="D9" s="3" t="s">
        <v>5422</v>
      </c>
      <c r="E9" s="3" t="s">
        <v>13</v>
      </c>
      <c r="F9" s="2">
        <v>6</v>
      </c>
      <c r="G9" s="2">
        <v>13.21</v>
      </c>
      <c r="H9" s="4">
        <f t="shared" si="0"/>
        <v>8.6670810000000014</v>
      </c>
      <c r="I9" s="4">
        <f t="shared" si="1"/>
        <v>52.002486000000005</v>
      </c>
      <c r="J9" s="3" t="s">
        <v>295</v>
      </c>
      <c r="K9" s="3" t="s">
        <v>34</v>
      </c>
    </row>
    <row r="10" spans="1:11" x14ac:dyDescent="0.2">
      <c r="A10" s="2"/>
      <c r="B10" s="3" t="s">
        <v>123</v>
      </c>
      <c r="C10" s="2"/>
      <c r="D10" s="2"/>
      <c r="E10" s="2"/>
      <c r="F10" s="2">
        <v>64</v>
      </c>
      <c r="G10" s="2"/>
      <c r="H10" s="2"/>
      <c r="I10" s="4">
        <f>SUM(I3:I9)</f>
        <v>518.37148800000011</v>
      </c>
      <c r="J10" s="2"/>
      <c r="K10" s="2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477F-0E0F-3342-95C9-2A8B24E4720A}">
  <dimension ref="A1:K94"/>
  <sheetViews>
    <sheetView workbookViewId="0">
      <selection activeCell="H3" sqref="H3:H93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5454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4406</v>
      </c>
      <c r="C3" s="3" t="s">
        <v>4407</v>
      </c>
      <c r="D3" s="3" t="s">
        <v>4408</v>
      </c>
      <c r="E3" s="3" t="s">
        <v>13</v>
      </c>
      <c r="F3" s="2">
        <v>12</v>
      </c>
      <c r="G3" s="2">
        <v>12.3</v>
      </c>
      <c r="H3" s="4">
        <f>G3*0.9*0.9*0.9*0.9</f>
        <v>8.0700300000000009</v>
      </c>
      <c r="I3" s="4">
        <f>F3*H3</f>
        <v>96.840360000000004</v>
      </c>
      <c r="J3" s="3" t="s">
        <v>770</v>
      </c>
      <c r="K3" s="3" t="s">
        <v>59</v>
      </c>
    </row>
    <row r="4" spans="1:11" x14ac:dyDescent="0.2">
      <c r="A4" s="2">
        <v>2</v>
      </c>
      <c r="B4" s="3" t="s">
        <v>4364</v>
      </c>
      <c r="C4" s="3" t="s">
        <v>4365</v>
      </c>
      <c r="D4" s="3" t="s">
        <v>4366</v>
      </c>
      <c r="E4" s="3" t="s">
        <v>13</v>
      </c>
      <c r="F4" s="2">
        <v>4</v>
      </c>
      <c r="G4" s="2">
        <v>12.3</v>
      </c>
      <c r="H4" s="4">
        <f t="shared" ref="H4:H67" si="0">G4*0.9*0.9*0.9*0.9</f>
        <v>8.0700300000000009</v>
      </c>
      <c r="I4" s="4">
        <f t="shared" ref="I4:I67" si="1">F4*H4</f>
        <v>32.280120000000004</v>
      </c>
      <c r="J4" s="3" t="s">
        <v>770</v>
      </c>
      <c r="K4" s="3" t="s">
        <v>59</v>
      </c>
    </row>
    <row r="5" spans="1:11" x14ac:dyDescent="0.2">
      <c r="A5" s="2">
        <v>3</v>
      </c>
      <c r="B5" s="3" t="s">
        <v>4409</v>
      </c>
      <c r="C5" s="3" t="s">
        <v>4410</v>
      </c>
      <c r="D5" s="3" t="s">
        <v>4411</v>
      </c>
      <c r="E5" s="3" t="s">
        <v>13</v>
      </c>
      <c r="F5" s="2">
        <v>3</v>
      </c>
      <c r="G5" s="2">
        <v>12.3</v>
      </c>
      <c r="H5" s="4">
        <f t="shared" si="0"/>
        <v>8.0700300000000009</v>
      </c>
      <c r="I5" s="4">
        <f t="shared" si="1"/>
        <v>24.210090000000001</v>
      </c>
      <c r="J5" s="3" t="s">
        <v>770</v>
      </c>
      <c r="K5" s="3" t="s">
        <v>59</v>
      </c>
    </row>
    <row r="6" spans="1:11" x14ac:dyDescent="0.2">
      <c r="A6" s="2">
        <v>4</v>
      </c>
      <c r="B6" s="3" t="s">
        <v>4412</v>
      </c>
      <c r="C6" s="3" t="s">
        <v>4413</v>
      </c>
      <c r="D6" s="3" t="s">
        <v>4414</v>
      </c>
      <c r="E6" s="3" t="s">
        <v>13</v>
      </c>
      <c r="F6" s="2">
        <v>12</v>
      </c>
      <c r="G6" s="2">
        <v>11</v>
      </c>
      <c r="H6" s="4">
        <f t="shared" si="0"/>
        <v>7.2171000000000003</v>
      </c>
      <c r="I6" s="4">
        <f t="shared" si="1"/>
        <v>86.605199999999996</v>
      </c>
      <c r="J6" s="3" t="s">
        <v>770</v>
      </c>
      <c r="K6" s="3" t="s">
        <v>59</v>
      </c>
    </row>
    <row r="7" spans="1:11" x14ac:dyDescent="0.2">
      <c r="A7" s="2">
        <v>5</v>
      </c>
      <c r="B7" s="3" t="s">
        <v>4415</v>
      </c>
      <c r="C7" s="3" t="s">
        <v>4416</v>
      </c>
      <c r="D7" s="3" t="s">
        <v>4417</v>
      </c>
      <c r="E7" s="3" t="s">
        <v>13</v>
      </c>
      <c r="F7" s="2">
        <v>7</v>
      </c>
      <c r="G7" s="2">
        <v>11</v>
      </c>
      <c r="H7" s="4">
        <f t="shared" si="0"/>
        <v>7.2171000000000003</v>
      </c>
      <c r="I7" s="4">
        <f t="shared" si="1"/>
        <v>50.5197</v>
      </c>
      <c r="J7" s="3" t="s">
        <v>770</v>
      </c>
      <c r="K7" s="3" t="s">
        <v>59</v>
      </c>
    </row>
    <row r="8" spans="1:11" x14ac:dyDescent="0.2">
      <c r="A8" s="2">
        <v>6</v>
      </c>
      <c r="B8" s="3" t="s">
        <v>4418</v>
      </c>
      <c r="C8" s="3" t="s">
        <v>4419</v>
      </c>
      <c r="D8" s="3" t="s">
        <v>4420</v>
      </c>
      <c r="E8" s="3" t="s">
        <v>13</v>
      </c>
      <c r="F8" s="2">
        <v>2</v>
      </c>
      <c r="G8" s="2">
        <v>14.4</v>
      </c>
      <c r="H8" s="4">
        <f t="shared" si="0"/>
        <v>9.4478400000000029</v>
      </c>
      <c r="I8" s="4">
        <f t="shared" si="1"/>
        <v>18.895680000000006</v>
      </c>
      <c r="J8" s="3" t="s">
        <v>770</v>
      </c>
      <c r="K8" s="3" t="s">
        <v>59</v>
      </c>
    </row>
    <row r="9" spans="1:11" x14ac:dyDescent="0.2">
      <c r="A9" s="2">
        <v>7</v>
      </c>
      <c r="B9" s="3" t="s">
        <v>4421</v>
      </c>
      <c r="C9" s="3" t="s">
        <v>4422</v>
      </c>
      <c r="D9" s="3" t="s">
        <v>4423</v>
      </c>
      <c r="E9" s="3" t="s">
        <v>13</v>
      </c>
      <c r="F9" s="2">
        <v>1</v>
      </c>
      <c r="G9" s="2">
        <v>14.4</v>
      </c>
      <c r="H9" s="4">
        <f t="shared" si="0"/>
        <v>9.4478400000000029</v>
      </c>
      <c r="I9" s="4">
        <f t="shared" si="1"/>
        <v>9.4478400000000029</v>
      </c>
      <c r="J9" s="3" t="s">
        <v>770</v>
      </c>
      <c r="K9" s="3" t="s">
        <v>59</v>
      </c>
    </row>
    <row r="10" spans="1:11" x14ac:dyDescent="0.2">
      <c r="A10" s="2">
        <v>8</v>
      </c>
      <c r="B10" s="3" t="s">
        <v>4424</v>
      </c>
      <c r="C10" s="3" t="s">
        <v>4425</v>
      </c>
      <c r="D10" s="3" t="s">
        <v>4426</v>
      </c>
      <c r="E10" s="3" t="s">
        <v>13</v>
      </c>
      <c r="F10" s="2">
        <v>1</v>
      </c>
      <c r="G10" s="2">
        <v>14.4</v>
      </c>
      <c r="H10" s="4">
        <f t="shared" si="0"/>
        <v>9.4478400000000029</v>
      </c>
      <c r="I10" s="4">
        <f t="shared" si="1"/>
        <v>9.4478400000000029</v>
      </c>
      <c r="J10" s="3" t="s">
        <v>770</v>
      </c>
      <c r="K10" s="3" t="s">
        <v>59</v>
      </c>
    </row>
    <row r="11" spans="1:11" x14ac:dyDescent="0.2">
      <c r="A11" s="2">
        <v>9</v>
      </c>
      <c r="B11" s="3" t="s">
        <v>4427</v>
      </c>
      <c r="C11" s="3" t="s">
        <v>4428</v>
      </c>
      <c r="D11" s="3" t="s">
        <v>4429</v>
      </c>
      <c r="E11" s="3" t="s">
        <v>13</v>
      </c>
      <c r="F11" s="2">
        <v>1</v>
      </c>
      <c r="G11" s="2">
        <v>14.4</v>
      </c>
      <c r="H11" s="4">
        <f t="shared" si="0"/>
        <v>9.4478400000000029</v>
      </c>
      <c r="I11" s="4">
        <f t="shared" si="1"/>
        <v>9.4478400000000029</v>
      </c>
      <c r="J11" s="3" t="s">
        <v>770</v>
      </c>
      <c r="K11" s="3" t="s">
        <v>59</v>
      </c>
    </row>
    <row r="12" spans="1:11" x14ac:dyDescent="0.2">
      <c r="A12" s="2">
        <v>10</v>
      </c>
      <c r="B12" s="3" t="s">
        <v>4430</v>
      </c>
      <c r="C12" s="3" t="s">
        <v>4431</v>
      </c>
      <c r="D12" s="3" t="s">
        <v>4432</v>
      </c>
      <c r="E12" s="3" t="s">
        <v>13</v>
      </c>
      <c r="F12" s="2">
        <v>2</v>
      </c>
      <c r="G12" s="2">
        <v>8.24</v>
      </c>
      <c r="H12" s="4">
        <f t="shared" si="0"/>
        <v>5.4062640000000002</v>
      </c>
      <c r="I12" s="4">
        <f t="shared" si="1"/>
        <v>10.812528</v>
      </c>
      <c r="J12" s="3" t="s">
        <v>458</v>
      </c>
      <c r="K12" s="3" t="s">
        <v>59</v>
      </c>
    </row>
    <row r="13" spans="1:11" x14ac:dyDescent="0.2">
      <c r="A13" s="2">
        <v>11</v>
      </c>
      <c r="B13" s="3" t="s">
        <v>4433</v>
      </c>
      <c r="C13" s="3" t="s">
        <v>4434</v>
      </c>
      <c r="D13" s="3" t="s">
        <v>4435</v>
      </c>
      <c r="E13" s="3" t="s">
        <v>13</v>
      </c>
      <c r="F13" s="2">
        <v>2</v>
      </c>
      <c r="G13" s="2">
        <v>11</v>
      </c>
      <c r="H13" s="4">
        <f t="shared" si="0"/>
        <v>7.2171000000000003</v>
      </c>
      <c r="I13" s="4">
        <f t="shared" si="1"/>
        <v>14.434200000000001</v>
      </c>
      <c r="J13" s="3" t="s">
        <v>770</v>
      </c>
      <c r="K13" s="3" t="s">
        <v>59</v>
      </c>
    </row>
    <row r="14" spans="1:11" x14ac:dyDescent="0.2">
      <c r="A14" s="2">
        <v>12</v>
      </c>
      <c r="B14" s="3" t="s">
        <v>4436</v>
      </c>
      <c r="C14" s="3" t="s">
        <v>4437</v>
      </c>
      <c r="D14" s="3" t="s">
        <v>4438</v>
      </c>
      <c r="E14" s="3" t="s">
        <v>13</v>
      </c>
      <c r="F14" s="2">
        <v>2</v>
      </c>
      <c r="G14" s="2">
        <v>11</v>
      </c>
      <c r="H14" s="4">
        <f t="shared" si="0"/>
        <v>7.2171000000000003</v>
      </c>
      <c r="I14" s="4">
        <f t="shared" si="1"/>
        <v>14.434200000000001</v>
      </c>
      <c r="J14" s="3" t="s">
        <v>770</v>
      </c>
      <c r="K14" s="3" t="s">
        <v>59</v>
      </c>
    </row>
    <row r="15" spans="1:11" x14ac:dyDescent="0.2">
      <c r="A15" s="2">
        <v>13</v>
      </c>
      <c r="B15" s="3" t="s">
        <v>4439</v>
      </c>
      <c r="C15" s="3" t="s">
        <v>4440</v>
      </c>
      <c r="D15" s="3" t="s">
        <v>4441</v>
      </c>
      <c r="E15" s="3" t="s">
        <v>13</v>
      </c>
      <c r="F15" s="2">
        <v>3</v>
      </c>
      <c r="G15" s="2">
        <v>11</v>
      </c>
      <c r="H15" s="4">
        <f t="shared" si="0"/>
        <v>7.2171000000000003</v>
      </c>
      <c r="I15" s="4">
        <f t="shared" si="1"/>
        <v>21.651299999999999</v>
      </c>
      <c r="J15" s="3" t="s">
        <v>770</v>
      </c>
      <c r="K15" s="3" t="s">
        <v>59</v>
      </c>
    </row>
    <row r="16" spans="1:11" x14ac:dyDescent="0.2">
      <c r="A16" s="2">
        <v>14</v>
      </c>
      <c r="B16" s="3" t="s">
        <v>4442</v>
      </c>
      <c r="C16" s="3" t="s">
        <v>4443</v>
      </c>
      <c r="D16" s="3" t="s">
        <v>4444</v>
      </c>
      <c r="E16" s="3" t="s">
        <v>13</v>
      </c>
      <c r="F16" s="2">
        <v>4</v>
      </c>
      <c r="G16" s="2">
        <v>8.24</v>
      </c>
      <c r="H16" s="4">
        <f t="shared" si="0"/>
        <v>5.4062640000000002</v>
      </c>
      <c r="I16" s="4">
        <f t="shared" si="1"/>
        <v>21.625056000000001</v>
      </c>
      <c r="J16" s="3" t="s">
        <v>458</v>
      </c>
      <c r="K16" s="3" t="s">
        <v>59</v>
      </c>
    </row>
    <row r="17" spans="1:11" x14ac:dyDescent="0.2">
      <c r="A17" s="2">
        <v>15</v>
      </c>
      <c r="B17" s="3" t="s">
        <v>4445</v>
      </c>
      <c r="C17" s="3" t="s">
        <v>4446</v>
      </c>
      <c r="D17" s="3" t="s">
        <v>4447</v>
      </c>
      <c r="E17" s="3" t="s">
        <v>13</v>
      </c>
      <c r="F17" s="2">
        <v>1</v>
      </c>
      <c r="G17" s="2">
        <v>0.13</v>
      </c>
      <c r="H17" s="4">
        <f t="shared" si="0"/>
        <v>8.5293000000000008E-2</v>
      </c>
      <c r="I17" s="4">
        <f t="shared" si="1"/>
        <v>8.5293000000000008E-2</v>
      </c>
      <c r="J17" s="3" t="s">
        <v>458</v>
      </c>
      <c r="K17" s="3" t="s">
        <v>59</v>
      </c>
    </row>
    <row r="18" spans="1:11" x14ac:dyDescent="0.2">
      <c r="A18" s="2">
        <v>16</v>
      </c>
      <c r="B18" s="3" t="s">
        <v>4448</v>
      </c>
      <c r="C18" s="3" t="s">
        <v>4449</v>
      </c>
      <c r="D18" s="3" t="s">
        <v>4450</v>
      </c>
      <c r="E18" s="3" t="s">
        <v>13</v>
      </c>
      <c r="F18" s="2">
        <v>7</v>
      </c>
      <c r="G18" s="2">
        <v>0.13</v>
      </c>
      <c r="H18" s="4">
        <f t="shared" si="0"/>
        <v>8.5293000000000008E-2</v>
      </c>
      <c r="I18" s="4">
        <f t="shared" si="1"/>
        <v>0.597051</v>
      </c>
      <c r="J18" s="3" t="s">
        <v>458</v>
      </c>
      <c r="K18" s="3" t="s">
        <v>59</v>
      </c>
    </row>
    <row r="19" spans="1:11" x14ac:dyDescent="0.2">
      <c r="A19" s="2">
        <v>17</v>
      </c>
      <c r="B19" s="3" t="s">
        <v>4451</v>
      </c>
      <c r="C19" s="3" t="s">
        <v>4452</v>
      </c>
      <c r="D19" s="3" t="s">
        <v>4453</v>
      </c>
      <c r="E19" s="3" t="s">
        <v>13</v>
      </c>
      <c r="F19" s="2">
        <v>3</v>
      </c>
      <c r="G19" s="2">
        <v>0.13</v>
      </c>
      <c r="H19" s="4">
        <f t="shared" si="0"/>
        <v>8.5293000000000008E-2</v>
      </c>
      <c r="I19" s="4">
        <f t="shared" si="1"/>
        <v>0.25587900000000002</v>
      </c>
      <c r="J19" s="3" t="s">
        <v>458</v>
      </c>
      <c r="K19" s="3" t="s">
        <v>59</v>
      </c>
    </row>
    <row r="20" spans="1:11" x14ac:dyDescent="0.2">
      <c r="A20" s="2">
        <v>18</v>
      </c>
      <c r="B20" s="3" t="s">
        <v>4454</v>
      </c>
      <c r="C20" s="3" t="s">
        <v>4455</v>
      </c>
      <c r="D20" s="3" t="s">
        <v>4456</v>
      </c>
      <c r="E20" s="3" t="s">
        <v>13</v>
      </c>
      <c r="F20" s="2">
        <v>1</v>
      </c>
      <c r="G20" s="2">
        <v>0.13</v>
      </c>
      <c r="H20" s="4">
        <f t="shared" si="0"/>
        <v>8.5293000000000008E-2</v>
      </c>
      <c r="I20" s="4">
        <f t="shared" si="1"/>
        <v>8.5293000000000008E-2</v>
      </c>
      <c r="J20" s="3" t="s">
        <v>458</v>
      </c>
      <c r="K20" s="3" t="s">
        <v>59</v>
      </c>
    </row>
    <row r="21" spans="1:11" x14ac:dyDescent="0.2">
      <c r="A21" s="2">
        <v>19</v>
      </c>
      <c r="B21" s="3" t="s">
        <v>4457</v>
      </c>
      <c r="C21" s="3" t="s">
        <v>4458</v>
      </c>
      <c r="D21" s="3" t="s">
        <v>4459</v>
      </c>
      <c r="E21" s="3" t="s">
        <v>13</v>
      </c>
      <c r="F21" s="2">
        <v>1</v>
      </c>
      <c r="G21" s="2">
        <v>0.13</v>
      </c>
      <c r="H21" s="4">
        <f t="shared" si="0"/>
        <v>8.5293000000000008E-2</v>
      </c>
      <c r="I21" s="4">
        <f t="shared" si="1"/>
        <v>8.5293000000000008E-2</v>
      </c>
      <c r="J21" s="3" t="s">
        <v>458</v>
      </c>
      <c r="K21" s="3" t="s">
        <v>59</v>
      </c>
    </row>
    <row r="22" spans="1:11" x14ac:dyDescent="0.2">
      <c r="A22" s="2">
        <v>20</v>
      </c>
      <c r="B22" s="3" t="s">
        <v>4460</v>
      </c>
      <c r="C22" s="3" t="s">
        <v>4461</v>
      </c>
      <c r="D22" s="3" t="s">
        <v>4462</v>
      </c>
      <c r="E22" s="3" t="s">
        <v>13</v>
      </c>
      <c r="F22" s="2">
        <v>1</v>
      </c>
      <c r="G22" s="2">
        <v>0.13</v>
      </c>
      <c r="H22" s="4">
        <f t="shared" si="0"/>
        <v>8.5293000000000008E-2</v>
      </c>
      <c r="I22" s="4">
        <f t="shared" si="1"/>
        <v>8.5293000000000008E-2</v>
      </c>
      <c r="J22" s="3" t="s">
        <v>458</v>
      </c>
      <c r="K22" s="3" t="s">
        <v>59</v>
      </c>
    </row>
    <row r="23" spans="1:11" x14ac:dyDescent="0.2">
      <c r="A23" s="2">
        <v>21</v>
      </c>
      <c r="B23" s="3" t="s">
        <v>4463</v>
      </c>
      <c r="C23" s="3" t="s">
        <v>4464</v>
      </c>
      <c r="D23" s="3" t="s">
        <v>4465</v>
      </c>
      <c r="E23" s="3" t="s">
        <v>13</v>
      </c>
      <c r="F23" s="2">
        <v>1</v>
      </c>
      <c r="G23" s="2">
        <v>13.22</v>
      </c>
      <c r="H23" s="4">
        <f t="shared" si="0"/>
        <v>8.6736420000000027</v>
      </c>
      <c r="I23" s="4">
        <f t="shared" si="1"/>
        <v>8.6736420000000027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4466</v>
      </c>
      <c r="C24" s="3" t="s">
        <v>4467</v>
      </c>
      <c r="D24" s="3" t="s">
        <v>4468</v>
      </c>
      <c r="E24" s="3" t="s">
        <v>13</v>
      </c>
      <c r="F24" s="2">
        <v>10</v>
      </c>
      <c r="G24" s="2">
        <v>13.22</v>
      </c>
      <c r="H24" s="4">
        <f t="shared" si="0"/>
        <v>8.6736420000000027</v>
      </c>
      <c r="I24" s="4">
        <f t="shared" si="1"/>
        <v>86.736420000000024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4469</v>
      </c>
      <c r="C25" s="3" t="s">
        <v>4470</v>
      </c>
      <c r="D25" s="3" t="s">
        <v>4471</v>
      </c>
      <c r="E25" s="3" t="s">
        <v>13</v>
      </c>
      <c r="F25" s="2">
        <v>13</v>
      </c>
      <c r="G25" s="2">
        <v>0.13</v>
      </c>
      <c r="H25" s="4">
        <f t="shared" si="0"/>
        <v>8.5293000000000008E-2</v>
      </c>
      <c r="I25" s="4">
        <f t="shared" si="1"/>
        <v>1.1088090000000002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4472</v>
      </c>
      <c r="C26" s="3" t="s">
        <v>4473</v>
      </c>
      <c r="D26" s="3" t="s">
        <v>4474</v>
      </c>
      <c r="E26" s="3" t="s">
        <v>13</v>
      </c>
      <c r="F26" s="2">
        <v>10</v>
      </c>
      <c r="G26" s="2">
        <v>0.13</v>
      </c>
      <c r="H26" s="4">
        <f t="shared" si="0"/>
        <v>8.5293000000000008E-2</v>
      </c>
      <c r="I26" s="4">
        <f t="shared" si="1"/>
        <v>0.85293000000000008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4475</v>
      </c>
      <c r="C27" s="3" t="s">
        <v>4476</v>
      </c>
      <c r="D27" s="3" t="s">
        <v>4477</v>
      </c>
      <c r="E27" s="3" t="s">
        <v>13</v>
      </c>
      <c r="F27" s="2">
        <v>4</v>
      </c>
      <c r="G27" s="2">
        <v>0.13</v>
      </c>
      <c r="H27" s="4">
        <f t="shared" si="0"/>
        <v>8.5293000000000008E-2</v>
      </c>
      <c r="I27" s="4">
        <f t="shared" si="1"/>
        <v>0.34117200000000003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4478</v>
      </c>
      <c r="C28" s="3" t="s">
        <v>4479</v>
      </c>
      <c r="D28" s="3" t="s">
        <v>4480</v>
      </c>
      <c r="E28" s="3" t="s">
        <v>13</v>
      </c>
      <c r="F28" s="2">
        <v>1</v>
      </c>
      <c r="G28" s="2">
        <v>0.13</v>
      </c>
      <c r="H28" s="4">
        <f t="shared" si="0"/>
        <v>8.5293000000000008E-2</v>
      </c>
      <c r="I28" s="4">
        <f t="shared" si="1"/>
        <v>8.5293000000000008E-2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4403</v>
      </c>
      <c r="C29" s="3" t="s">
        <v>4404</v>
      </c>
      <c r="D29" s="3" t="s">
        <v>4405</v>
      </c>
      <c r="E29" s="3" t="s">
        <v>13</v>
      </c>
      <c r="F29" s="2">
        <v>3</v>
      </c>
      <c r="G29" s="2">
        <v>0.13</v>
      </c>
      <c r="H29" s="4">
        <f t="shared" si="0"/>
        <v>8.5293000000000008E-2</v>
      </c>
      <c r="I29" s="4">
        <f t="shared" si="1"/>
        <v>0.25587900000000002</v>
      </c>
      <c r="J29" s="3" t="s">
        <v>295</v>
      </c>
      <c r="K29" s="3" t="s">
        <v>59</v>
      </c>
    </row>
    <row r="30" spans="1:11" x14ac:dyDescent="0.2">
      <c r="A30" s="2">
        <v>28</v>
      </c>
      <c r="B30" s="3" t="s">
        <v>4481</v>
      </c>
      <c r="C30" s="3" t="s">
        <v>4482</v>
      </c>
      <c r="D30" s="3" t="s">
        <v>4483</v>
      </c>
      <c r="E30" s="3" t="s">
        <v>13</v>
      </c>
      <c r="F30" s="2">
        <v>2</v>
      </c>
      <c r="G30" s="2">
        <v>9.34</v>
      </c>
      <c r="H30" s="4">
        <f t="shared" si="0"/>
        <v>6.127974</v>
      </c>
      <c r="I30" s="4">
        <f t="shared" si="1"/>
        <v>12.255948</v>
      </c>
      <c r="J30" s="3" t="s">
        <v>295</v>
      </c>
      <c r="K30" s="3" t="s">
        <v>59</v>
      </c>
    </row>
    <row r="31" spans="1:11" x14ac:dyDescent="0.2">
      <c r="A31" s="2">
        <v>29</v>
      </c>
      <c r="B31" s="3" t="s">
        <v>4484</v>
      </c>
      <c r="C31" s="3" t="s">
        <v>4485</v>
      </c>
      <c r="D31" s="3" t="s">
        <v>4486</v>
      </c>
      <c r="E31" s="3" t="s">
        <v>13</v>
      </c>
      <c r="F31" s="2">
        <v>1</v>
      </c>
      <c r="G31" s="2">
        <v>9.34</v>
      </c>
      <c r="H31" s="4">
        <f t="shared" si="0"/>
        <v>6.127974</v>
      </c>
      <c r="I31" s="4">
        <f t="shared" si="1"/>
        <v>6.127974</v>
      </c>
      <c r="J31" s="3" t="s">
        <v>295</v>
      </c>
      <c r="K31" s="3" t="s">
        <v>59</v>
      </c>
    </row>
    <row r="32" spans="1:11" x14ac:dyDescent="0.2">
      <c r="A32" s="2">
        <v>30</v>
      </c>
      <c r="B32" s="3" t="s">
        <v>4235</v>
      </c>
      <c r="C32" s="3" t="s">
        <v>4236</v>
      </c>
      <c r="D32" s="3" t="s">
        <v>4237</v>
      </c>
      <c r="E32" s="3" t="s">
        <v>13</v>
      </c>
      <c r="F32" s="2">
        <v>4</v>
      </c>
      <c r="G32" s="2">
        <v>18.25</v>
      </c>
      <c r="H32" s="4">
        <f t="shared" si="0"/>
        <v>11.973825000000001</v>
      </c>
      <c r="I32" s="4">
        <f t="shared" si="1"/>
        <v>47.895300000000006</v>
      </c>
      <c r="J32" s="3" t="s">
        <v>14</v>
      </c>
      <c r="K32" s="3" t="s">
        <v>59</v>
      </c>
    </row>
    <row r="33" spans="1:11" x14ac:dyDescent="0.2">
      <c r="A33" s="2">
        <v>31</v>
      </c>
      <c r="B33" s="3" t="s">
        <v>4238</v>
      </c>
      <c r="C33" s="3" t="s">
        <v>4239</v>
      </c>
      <c r="D33" s="3" t="s">
        <v>4240</v>
      </c>
      <c r="E33" s="3" t="s">
        <v>13</v>
      </c>
      <c r="F33" s="2">
        <v>4</v>
      </c>
      <c r="G33" s="2">
        <v>18.25</v>
      </c>
      <c r="H33" s="4">
        <f t="shared" si="0"/>
        <v>11.973825000000001</v>
      </c>
      <c r="I33" s="4">
        <f t="shared" si="1"/>
        <v>47.895300000000006</v>
      </c>
      <c r="J33" s="3" t="s">
        <v>14</v>
      </c>
      <c r="K33" s="3" t="s">
        <v>59</v>
      </c>
    </row>
    <row r="34" spans="1:11" x14ac:dyDescent="0.2">
      <c r="A34" s="2">
        <v>32</v>
      </c>
      <c r="B34" s="3" t="s">
        <v>4241</v>
      </c>
      <c r="C34" s="3" t="s">
        <v>4242</v>
      </c>
      <c r="D34" s="3" t="s">
        <v>4243</v>
      </c>
      <c r="E34" s="3" t="s">
        <v>13</v>
      </c>
      <c r="F34" s="2">
        <v>1</v>
      </c>
      <c r="G34" s="2">
        <v>18.25</v>
      </c>
      <c r="H34" s="4">
        <f t="shared" si="0"/>
        <v>11.973825000000001</v>
      </c>
      <c r="I34" s="4">
        <f t="shared" si="1"/>
        <v>11.973825000000001</v>
      </c>
      <c r="J34" s="3" t="s">
        <v>14</v>
      </c>
      <c r="K34" s="3" t="s">
        <v>59</v>
      </c>
    </row>
    <row r="35" spans="1:11" x14ac:dyDescent="0.2">
      <c r="A35" s="2">
        <v>33</v>
      </c>
      <c r="B35" s="3" t="s">
        <v>4487</v>
      </c>
      <c r="C35" s="3" t="s">
        <v>4488</v>
      </c>
      <c r="D35" s="3" t="s">
        <v>4489</v>
      </c>
      <c r="E35" s="3" t="s">
        <v>13</v>
      </c>
      <c r="F35" s="2">
        <v>3</v>
      </c>
      <c r="G35" s="2">
        <v>12.3</v>
      </c>
      <c r="H35" s="4">
        <f t="shared" si="0"/>
        <v>8.0700300000000009</v>
      </c>
      <c r="I35" s="4">
        <f t="shared" si="1"/>
        <v>24.210090000000001</v>
      </c>
      <c r="J35" s="3" t="s">
        <v>295</v>
      </c>
      <c r="K35" s="3" t="s">
        <v>59</v>
      </c>
    </row>
    <row r="36" spans="1:11" x14ac:dyDescent="0.2">
      <c r="A36" s="2">
        <v>34</v>
      </c>
      <c r="B36" s="3" t="s">
        <v>4490</v>
      </c>
      <c r="C36" s="3" t="s">
        <v>4491</v>
      </c>
      <c r="D36" s="3" t="s">
        <v>4492</v>
      </c>
      <c r="E36" s="3" t="s">
        <v>13</v>
      </c>
      <c r="F36" s="2">
        <v>1</v>
      </c>
      <c r="G36" s="2">
        <v>12.3</v>
      </c>
      <c r="H36" s="4">
        <f t="shared" si="0"/>
        <v>8.0700300000000009</v>
      </c>
      <c r="I36" s="4">
        <f t="shared" si="1"/>
        <v>8.0700300000000009</v>
      </c>
      <c r="J36" s="3" t="s">
        <v>295</v>
      </c>
      <c r="K36" s="3" t="s">
        <v>59</v>
      </c>
    </row>
    <row r="37" spans="1:11" x14ac:dyDescent="0.2">
      <c r="A37" s="2">
        <v>35</v>
      </c>
      <c r="B37" s="3" t="s">
        <v>4493</v>
      </c>
      <c r="C37" s="3" t="s">
        <v>4494</v>
      </c>
      <c r="D37" s="3" t="s">
        <v>4495</v>
      </c>
      <c r="E37" s="3" t="s">
        <v>13</v>
      </c>
      <c r="F37" s="2">
        <v>1</v>
      </c>
      <c r="G37" s="2">
        <v>9.34</v>
      </c>
      <c r="H37" s="4">
        <f t="shared" si="0"/>
        <v>6.127974</v>
      </c>
      <c r="I37" s="4">
        <f t="shared" si="1"/>
        <v>6.127974</v>
      </c>
      <c r="J37" s="3" t="s">
        <v>295</v>
      </c>
      <c r="K37" s="3" t="s">
        <v>59</v>
      </c>
    </row>
    <row r="38" spans="1:11" x14ac:dyDescent="0.2">
      <c r="A38" s="2">
        <v>36</v>
      </c>
      <c r="B38" s="3" t="s">
        <v>4496</v>
      </c>
      <c r="C38" s="3" t="s">
        <v>4497</v>
      </c>
      <c r="D38" s="3" t="s">
        <v>4498</v>
      </c>
      <c r="E38" s="3" t="s">
        <v>13</v>
      </c>
      <c r="F38" s="2">
        <v>2</v>
      </c>
      <c r="G38" s="2">
        <v>9.34</v>
      </c>
      <c r="H38" s="4">
        <f t="shared" si="0"/>
        <v>6.127974</v>
      </c>
      <c r="I38" s="4">
        <f t="shared" si="1"/>
        <v>12.255948</v>
      </c>
      <c r="J38" s="3" t="s">
        <v>295</v>
      </c>
      <c r="K38" s="3" t="s">
        <v>59</v>
      </c>
    </row>
    <row r="39" spans="1:11" x14ac:dyDescent="0.2">
      <c r="A39" s="2">
        <v>37</v>
      </c>
      <c r="B39" s="3" t="s">
        <v>4499</v>
      </c>
      <c r="C39" s="3" t="s">
        <v>4500</v>
      </c>
      <c r="D39" s="3" t="s">
        <v>4501</v>
      </c>
      <c r="E39" s="3" t="s">
        <v>13</v>
      </c>
      <c r="F39" s="2">
        <v>1</v>
      </c>
      <c r="G39" s="2">
        <v>9.34</v>
      </c>
      <c r="H39" s="4">
        <f t="shared" si="0"/>
        <v>6.127974</v>
      </c>
      <c r="I39" s="4">
        <f t="shared" si="1"/>
        <v>6.127974</v>
      </c>
      <c r="J39" s="3" t="s">
        <v>295</v>
      </c>
      <c r="K39" s="3" t="s">
        <v>59</v>
      </c>
    </row>
    <row r="40" spans="1:11" x14ac:dyDescent="0.2">
      <c r="A40" s="2">
        <v>38</v>
      </c>
      <c r="B40" s="3" t="s">
        <v>4502</v>
      </c>
      <c r="C40" s="3" t="s">
        <v>4503</v>
      </c>
      <c r="D40" s="3" t="s">
        <v>4504</v>
      </c>
      <c r="E40" s="3" t="s">
        <v>13</v>
      </c>
      <c r="F40" s="2">
        <v>2</v>
      </c>
      <c r="G40" s="2">
        <v>0.13</v>
      </c>
      <c r="H40" s="4">
        <f t="shared" si="0"/>
        <v>8.5293000000000008E-2</v>
      </c>
      <c r="I40" s="4">
        <f t="shared" si="1"/>
        <v>0.17058600000000002</v>
      </c>
      <c r="J40" s="3" t="s">
        <v>295</v>
      </c>
      <c r="K40" s="3" t="s">
        <v>59</v>
      </c>
    </row>
    <row r="41" spans="1:11" x14ac:dyDescent="0.2">
      <c r="A41" s="2">
        <v>39</v>
      </c>
      <c r="B41" s="3" t="s">
        <v>4505</v>
      </c>
      <c r="C41" s="3" t="s">
        <v>4506</v>
      </c>
      <c r="D41" s="3" t="s">
        <v>4507</v>
      </c>
      <c r="E41" s="3" t="s">
        <v>13</v>
      </c>
      <c r="F41" s="2">
        <v>9</v>
      </c>
      <c r="G41" s="2">
        <v>11</v>
      </c>
      <c r="H41" s="4">
        <f t="shared" si="0"/>
        <v>7.2171000000000003</v>
      </c>
      <c r="I41" s="4">
        <f t="shared" si="1"/>
        <v>64.953900000000004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4508</v>
      </c>
      <c r="C42" s="3" t="s">
        <v>4509</v>
      </c>
      <c r="D42" s="3" t="s">
        <v>4510</v>
      </c>
      <c r="E42" s="3" t="s">
        <v>13</v>
      </c>
      <c r="F42" s="2">
        <v>1</v>
      </c>
      <c r="G42" s="2">
        <v>11</v>
      </c>
      <c r="H42" s="4">
        <f t="shared" si="0"/>
        <v>7.2171000000000003</v>
      </c>
      <c r="I42" s="4">
        <f t="shared" si="1"/>
        <v>7.2171000000000003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4511</v>
      </c>
      <c r="C43" s="3" t="s">
        <v>4512</v>
      </c>
      <c r="D43" s="3" t="s">
        <v>4513</v>
      </c>
      <c r="E43" s="3" t="s">
        <v>13</v>
      </c>
      <c r="F43" s="2">
        <v>8</v>
      </c>
      <c r="G43" s="2">
        <v>15.2</v>
      </c>
      <c r="H43" s="4">
        <f t="shared" si="0"/>
        <v>9.9727200000000007</v>
      </c>
      <c r="I43" s="4">
        <f t="shared" si="1"/>
        <v>79.781760000000006</v>
      </c>
      <c r="J43" s="3" t="s">
        <v>14</v>
      </c>
      <c r="K43" s="3" t="s">
        <v>59</v>
      </c>
    </row>
    <row r="44" spans="1:11" x14ac:dyDescent="0.2">
      <c r="A44" s="2">
        <v>42</v>
      </c>
      <c r="B44" s="3" t="s">
        <v>4514</v>
      </c>
      <c r="C44" s="3" t="s">
        <v>4515</v>
      </c>
      <c r="D44" s="3" t="s">
        <v>4516</v>
      </c>
      <c r="E44" s="3" t="s">
        <v>13</v>
      </c>
      <c r="F44" s="2">
        <v>4</v>
      </c>
      <c r="G44" s="2">
        <v>15.2</v>
      </c>
      <c r="H44" s="4">
        <f t="shared" si="0"/>
        <v>9.9727200000000007</v>
      </c>
      <c r="I44" s="4">
        <f t="shared" si="1"/>
        <v>39.890880000000003</v>
      </c>
      <c r="J44" s="3" t="s">
        <v>14</v>
      </c>
      <c r="K44" s="3" t="s">
        <v>59</v>
      </c>
    </row>
    <row r="45" spans="1:11" x14ac:dyDescent="0.2">
      <c r="A45" s="2">
        <v>43</v>
      </c>
      <c r="B45" s="3" t="s">
        <v>4517</v>
      </c>
      <c r="C45" s="3" t="s">
        <v>4518</v>
      </c>
      <c r="D45" s="3" t="s">
        <v>4519</v>
      </c>
      <c r="E45" s="3" t="s">
        <v>13</v>
      </c>
      <c r="F45" s="2">
        <v>5</v>
      </c>
      <c r="G45" s="2">
        <v>15.2</v>
      </c>
      <c r="H45" s="4">
        <f t="shared" si="0"/>
        <v>9.9727200000000007</v>
      </c>
      <c r="I45" s="4">
        <f t="shared" si="1"/>
        <v>49.863600000000005</v>
      </c>
      <c r="J45" s="3" t="s">
        <v>14</v>
      </c>
      <c r="K45" s="3" t="s">
        <v>59</v>
      </c>
    </row>
    <row r="46" spans="1:11" x14ac:dyDescent="0.2">
      <c r="A46" s="2">
        <v>44</v>
      </c>
      <c r="B46" s="3" t="s">
        <v>4520</v>
      </c>
      <c r="C46" s="3" t="s">
        <v>4521</v>
      </c>
      <c r="D46" s="3" t="s">
        <v>4522</v>
      </c>
      <c r="E46" s="3" t="s">
        <v>13</v>
      </c>
      <c r="F46" s="2">
        <v>9</v>
      </c>
      <c r="G46" s="2">
        <v>14.4</v>
      </c>
      <c r="H46" s="4">
        <f t="shared" si="0"/>
        <v>9.4478400000000029</v>
      </c>
      <c r="I46" s="4">
        <f t="shared" si="1"/>
        <v>85.030560000000023</v>
      </c>
      <c r="J46" s="3" t="s">
        <v>14</v>
      </c>
      <c r="K46" s="3" t="s">
        <v>59</v>
      </c>
    </row>
    <row r="47" spans="1:11" x14ac:dyDescent="0.2">
      <c r="A47" s="2">
        <v>45</v>
      </c>
      <c r="B47" s="3" t="s">
        <v>4523</v>
      </c>
      <c r="C47" s="3" t="s">
        <v>4524</v>
      </c>
      <c r="D47" s="3" t="s">
        <v>4525</v>
      </c>
      <c r="E47" s="3" t="s">
        <v>13</v>
      </c>
      <c r="F47" s="2">
        <v>8</v>
      </c>
      <c r="G47" s="2">
        <v>14.4</v>
      </c>
      <c r="H47" s="4">
        <f t="shared" si="0"/>
        <v>9.4478400000000029</v>
      </c>
      <c r="I47" s="4">
        <f t="shared" si="1"/>
        <v>75.582720000000023</v>
      </c>
      <c r="J47" s="3" t="s">
        <v>14</v>
      </c>
      <c r="K47" s="3" t="s">
        <v>59</v>
      </c>
    </row>
    <row r="48" spans="1:11" x14ac:dyDescent="0.2">
      <c r="A48" s="2">
        <v>46</v>
      </c>
      <c r="B48" s="3" t="s">
        <v>4526</v>
      </c>
      <c r="C48" s="3" t="s">
        <v>4527</v>
      </c>
      <c r="D48" s="3" t="s">
        <v>4528</v>
      </c>
      <c r="E48" s="3" t="s">
        <v>13</v>
      </c>
      <c r="F48" s="2">
        <v>3</v>
      </c>
      <c r="G48" s="2">
        <v>14.4</v>
      </c>
      <c r="H48" s="4">
        <f t="shared" si="0"/>
        <v>9.4478400000000029</v>
      </c>
      <c r="I48" s="4">
        <f t="shared" si="1"/>
        <v>28.343520000000009</v>
      </c>
      <c r="J48" s="3" t="s">
        <v>14</v>
      </c>
      <c r="K48" s="3" t="s">
        <v>59</v>
      </c>
    </row>
    <row r="49" spans="1:11" x14ac:dyDescent="0.2">
      <c r="A49" s="2">
        <v>47</v>
      </c>
      <c r="B49" s="3" t="s">
        <v>4529</v>
      </c>
      <c r="C49" s="3" t="s">
        <v>4530</v>
      </c>
      <c r="D49" s="3" t="s">
        <v>4531</v>
      </c>
      <c r="E49" s="3" t="s">
        <v>13</v>
      </c>
      <c r="F49" s="2">
        <v>7</v>
      </c>
      <c r="G49" s="2">
        <v>0.13</v>
      </c>
      <c r="H49" s="4">
        <f t="shared" si="0"/>
        <v>8.5293000000000008E-2</v>
      </c>
      <c r="I49" s="4">
        <f t="shared" si="1"/>
        <v>0.597051</v>
      </c>
      <c r="J49" s="3" t="s">
        <v>295</v>
      </c>
      <c r="K49" s="3" t="s">
        <v>59</v>
      </c>
    </row>
    <row r="50" spans="1:11" x14ac:dyDescent="0.2">
      <c r="A50" s="2">
        <v>48</v>
      </c>
      <c r="B50" s="3" t="s">
        <v>4532</v>
      </c>
      <c r="C50" s="3" t="s">
        <v>4533</v>
      </c>
      <c r="D50" s="3" t="s">
        <v>4534</v>
      </c>
      <c r="E50" s="3" t="s">
        <v>13</v>
      </c>
      <c r="F50" s="2">
        <v>2</v>
      </c>
      <c r="G50" s="2">
        <v>0.13</v>
      </c>
      <c r="H50" s="4">
        <f t="shared" si="0"/>
        <v>8.5293000000000008E-2</v>
      </c>
      <c r="I50" s="4">
        <f t="shared" si="1"/>
        <v>0.17058600000000002</v>
      </c>
      <c r="J50" s="3" t="s">
        <v>295</v>
      </c>
      <c r="K50" s="3" t="s">
        <v>59</v>
      </c>
    </row>
    <row r="51" spans="1:11" x14ac:dyDescent="0.2">
      <c r="A51" s="2">
        <v>49</v>
      </c>
      <c r="B51" s="3" t="s">
        <v>4535</v>
      </c>
      <c r="C51" s="3" t="s">
        <v>4536</v>
      </c>
      <c r="D51" s="3" t="s">
        <v>4537</v>
      </c>
      <c r="E51" s="3" t="s">
        <v>13</v>
      </c>
      <c r="F51" s="2">
        <v>1</v>
      </c>
      <c r="G51" s="2">
        <v>0.13</v>
      </c>
      <c r="H51" s="4">
        <f t="shared" si="0"/>
        <v>8.5293000000000008E-2</v>
      </c>
      <c r="I51" s="4">
        <f t="shared" si="1"/>
        <v>8.5293000000000008E-2</v>
      </c>
      <c r="J51" s="3" t="s">
        <v>295</v>
      </c>
      <c r="K51" s="3" t="s">
        <v>59</v>
      </c>
    </row>
    <row r="52" spans="1:11" x14ac:dyDescent="0.2">
      <c r="A52" s="2">
        <v>50</v>
      </c>
      <c r="B52" s="3" t="s">
        <v>4538</v>
      </c>
      <c r="C52" s="3" t="s">
        <v>4539</v>
      </c>
      <c r="D52" s="3" t="s">
        <v>4540</v>
      </c>
      <c r="E52" s="3" t="s">
        <v>13</v>
      </c>
      <c r="F52" s="2">
        <v>7</v>
      </c>
      <c r="G52" s="2">
        <v>0.13</v>
      </c>
      <c r="H52" s="4">
        <f t="shared" si="0"/>
        <v>8.5293000000000008E-2</v>
      </c>
      <c r="I52" s="4">
        <f t="shared" si="1"/>
        <v>0.597051</v>
      </c>
      <c r="J52" s="3" t="s">
        <v>458</v>
      </c>
      <c r="K52" s="3" t="s">
        <v>59</v>
      </c>
    </row>
    <row r="53" spans="1:11" x14ac:dyDescent="0.2">
      <c r="A53" s="2">
        <v>51</v>
      </c>
      <c r="B53" s="3" t="s">
        <v>4541</v>
      </c>
      <c r="C53" s="3" t="s">
        <v>4542</v>
      </c>
      <c r="D53" s="3" t="s">
        <v>4543</v>
      </c>
      <c r="E53" s="3" t="s">
        <v>13</v>
      </c>
      <c r="F53" s="2">
        <v>5</v>
      </c>
      <c r="G53" s="2">
        <v>0.13</v>
      </c>
      <c r="H53" s="4">
        <f t="shared" si="0"/>
        <v>8.5293000000000008E-2</v>
      </c>
      <c r="I53" s="4">
        <f t="shared" si="1"/>
        <v>0.42646500000000004</v>
      </c>
      <c r="J53" s="3" t="s">
        <v>458</v>
      </c>
      <c r="K53" s="3" t="s">
        <v>59</v>
      </c>
    </row>
    <row r="54" spans="1:11" x14ac:dyDescent="0.2">
      <c r="A54" s="2">
        <v>52</v>
      </c>
      <c r="B54" s="3" t="s">
        <v>4544</v>
      </c>
      <c r="C54" s="3" t="s">
        <v>4545</v>
      </c>
      <c r="D54" s="3" t="s">
        <v>4546</v>
      </c>
      <c r="E54" s="3" t="s">
        <v>13</v>
      </c>
      <c r="F54" s="2">
        <v>1</v>
      </c>
      <c r="G54" s="2">
        <v>0.13</v>
      </c>
      <c r="H54" s="4">
        <f t="shared" si="0"/>
        <v>8.5293000000000008E-2</v>
      </c>
      <c r="I54" s="4">
        <f t="shared" si="1"/>
        <v>8.5293000000000008E-2</v>
      </c>
      <c r="J54" s="3" t="s">
        <v>458</v>
      </c>
      <c r="K54" s="3" t="s">
        <v>59</v>
      </c>
    </row>
    <row r="55" spans="1:11" x14ac:dyDescent="0.2">
      <c r="A55" s="2">
        <v>53</v>
      </c>
      <c r="B55" s="3" t="s">
        <v>4547</v>
      </c>
      <c r="C55" s="3" t="s">
        <v>4548</v>
      </c>
      <c r="D55" s="3" t="s">
        <v>4549</v>
      </c>
      <c r="E55" s="3" t="s">
        <v>13</v>
      </c>
      <c r="F55" s="2">
        <v>1</v>
      </c>
      <c r="G55" s="2">
        <v>0.13</v>
      </c>
      <c r="H55" s="4">
        <f t="shared" si="0"/>
        <v>8.5293000000000008E-2</v>
      </c>
      <c r="I55" s="4">
        <f t="shared" si="1"/>
        <v>8.5293000000000008E-2</v>
      </c>
      <c r="J55" s="3" t="s">
        <v>458</v>
      </c>
      <c r="K55" s="3" t="s">
        <v>59</v>
      </c>
    </row>
    <row r="56" spans="1:11" x14ac:dyDescent="0.2">
      <c r="A56" s="2">
        <v>54</v>
      </c>
      <c r="B56" s="3" t="s">
        <v>4550</v>
      </c>
      <c r="C56" s="3" t="s">
        <v>4551</v>
      </c>
      <c r="D56" s="3" t="s">
        <v>4552</v>
      </c>
      <c r="E56" s="3" t="s">
        <v>13</v>
      </c>
      <c r="F56" s="2">
        <v>6</v>
      </c>
      <c r="G56" s="2">
        <v>12.66</v>
      </c>
      <c r="H56" s="4">
        <f t="shared" si="0"/>
        <v>8.3062260000000006</v>
      </c>
      <c r="I56" s="4">
        <f t="shared" si="1"/>
        <v>49.837356</v>
      </c>
      <c r="J56" s="3" t="s">
        <v>14</v>
      </c>
      <c r="K56" s="3" t="s">
        <v>59</v>
      </c>
    </row>
    <row r="57" spans="1:11" x14ac:dyDescent="0.2">
      <c r="A57" s="2">
        <v>55</v>
      </c>
      <c r="B57" s="3" t="s">
        <v>4553</v>
      </c>
      <c r="C57" s="3" t="s">
        <v>4554</v>
      </c>
      <c r="D57" s="3" t="s">
        <v>4555</v>
      </c>
      <c r="E57" s="3" t="s">
        <v>13</v>
      </c>
      <c r="F57" s="2">
        <v>1</v>
      </c>
      <c r="G57" s="2">
        <v>12.66</v>
      </c>
      <c r="H57" s="4">
        <f t="shared" si="0"/>
        <v>8.3062260000000006</v>
      </c>
      <c r="I57" s="4">
        <f t="shared" si="1"/>
        <v>8.3062260000000006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4556</v>
      </c>
      <c r="C58" s="3" t="s">
        <v>4557</v>
      </c>
      <c r="D58" s="3" t="s">
        <v>4558</v>
      </c>
      <c r="E58" s="3" t="s">
        <v>13</v>
      </c>
      <c r="F58" s="2">
        <v>4</v>
      </c>
      <c r="G58" s="2">
        <v>14.93</v>
      </c>
      <c r="H58" s="4">
        <f t="shared" si="0"/>
        <v>9.7955729999999992</v>
      </c>
      <c r="I58" s="4">
        <f t="shared" si="1"/>
        <v>39.182291999999997</v>
      </c>
      <c r="J58" s="3" t="s">
        <v>14</v>
      </c>
      <c r="K58" s="3" t="s">
        <v>59</v>
      </c>
    </row>
    <row r="59" spans="1:11" x14ac:dyDescent="0.2">
      <c r="A59" s="2">
        <v>57</v>
      </c>
      <c r="B59" s="3" t="s">
        <v>4559</v>
      </c>
      <c r="C59" s="3" t="s">
        <v>4560</v>
      </c>
      <c r="D59" s="3" t="s">
        <v>4561</v>
      </c>
      <c r="E59" s="3" t="s">
        <v>13</v>
      </c>
      <c r="F59" s="2">
        <v>5</v>
      </c>
      <c r="G59" s="2">
        <v>0.13</v>
      </c>
      <c r="H59" s="4">
        <f t="shared" si="0"/>
        <v>8.5293000000000008E-2</v>
      </c>
      <c r="I59" s="4">
        <f t="shared" si="1"/>
        <v>0.42646500000000004</v>
      </c>
      <c r="J59" s="3" t="s">
        <v>14</v>
      </c>
      <c r="K59" s="3" t="s">
        <v>59</v>
      </c>
    </row>
    <row r="60" spans="1:11" x14ac:dyDescent="0.2">
      <c r="A60" s="2">
        <v>58</v>
      </c>
      <c r="B60" s="3" t="s">
        <v>4562</v>
      </c>
      <c r="C60" s="3" t="s">
        <v>4563</v>
      </c>
      <c r="D60" s="3" t="s">
        <v>4564</v>
      </c>
      <c r="E60" s="3" t="s">
        <v>13</v>
      </c>
      <c r="F60" s="2">
        <v>2</v>
      </c>
      <c r="G60" s="2">
        <v>14.93</v>
      </c>
      <c r="H60" s="4">
        <f t="shared" si="0"/>
        <v>9.7955729999999992</v>
      </c>
      <c r="I60" s="4">
        <f t="shared" si="1"/>
        <v>19.591145999999998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4565</v>
      </c>
      <c r="C61" s="3" t="s">
        <v>4566</v>
      </c>
      <c r="D61" s="3" t="s">
        <v>4567</v>
      </c>
      <c r="E61" s="3" t="s">
        <v>13</v>
      </c>
      <c r="F61" s="2">
        <v>1</v>
      </c>
      <c r="G61" s="2">
        <v>14.93</v>
      </c>
      <c r="H61" s="4">
        <f t="shared" si="0"/>
        <v>9.7955729999999992</v>
      </c>
      <c r="I61" s="4">
        <f t="shared" si="1"/>
        <v>9.7955729999999992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4568</v>
      </c>
      <c r="C62" s="3" t="s">
        <v>4569</v>
      </c>
      <c r="D62" s="3" t="s">
        <v>4570</v>
      </c>
      <c r="E62" s="3" t="s">
        <v>13</v>
      </c>
      <c r="F62" s="2">
        <v>1</v>
      </c>
      <c r="G62" s="2">
        <v>14.93</v>
      </c>
      <c r="H62" s="4">
        <f t="shared" si="0"/>
        <v>9.7955729999999992</v>
      </c>
      <c r="I62" s="4">
        <f t="shared" si="1"/>
        <v>9.7955729999999992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4571</v>
      </c>
      <c r="C63" s="3" t="s">
        <v>4572</v>
      </c>
      <c r="D63" s="3" t="s">
        <v>4573</v>
      </c>
      <c r="E63" s="3" t="s">
        <v>13</v>
      </c>
      <c r="F63" s="2">
        <v>2</v>
      </c>
      <c r="G63" s="2">
        <v>14.93</v>
      </c>
      <c r="H63" s="4">
        <f t="shared" si="0"/>
        <v>9.7955729999999992</v>
      </c>
      <c r="I63" s="4">
        <f t="shared" si="1"/>
        <v>19.591145999999998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4574</v>
      </c>
      <c r="C64" s="3" t="s">
        <v>4575</v>
      </c>
      <c r="D64" s="3" t="s">
        <v>4576</v>
      </c>
      <c r="E64" s="3" t="s">
        <v>13</v>
      </c>
      <c r="F64" s="2">
        <v>2</v>
      </c>
      <c r="G64" s="2">
        <v>17.55</v>
      </c>
      <c r="H64" s="4">
        <f t="shared" si="0"/>
        <v>11.514555000000003</v>
      </c>
      <c r="I64" s="4">
        <f t="shared" si="1"/>
        <v>23.029110000000006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4577</v>
      </c>
      <c r="C65" s="3" t="s">
        <v>4578</v>
      </c>
      <c r="D65" s="3" t="s">
        <v>4579</v>
      </c>
      <c r="E65" s="3" t="s">
        <v>13</v>
      </c>
      <c r="F65" s="2">
        <v>1</v>
      </c>
      <c r="G65" s="2">
        <v>17.55</v>
      </c>
      <c r="H65" s="4">
        <f t="shared" si="0"/>
        <v>11.514555000000003</v>
      </c>
      <c r="I65" s="4">
        <f t="shared" si="1"/>
        <v>11.514555000000003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4580</v>
      </c>
      <c r="C66" s="3" t="s">
        <v>4581</v>
      </c>
      <c r="D66" s="3" t="s">
        <v>4582</v>
      </c>
      <c r="E66" s="3" t="s">
        <v>13</v>
      </c>
      <c r="F66" s="2">
        <v>1</v>
      </c>
      <c r="G66" s="2">
        <v>17.55</v>
      </c>
      <c r="H66" s="4">
        <f t="shared" si="0"/>
        <v>11.514555000000003</v>
      </c>
      <c r="I66" s="4">
        <f t="shared" si="1"/>
        <v>11.514555000000003</v>
      </c>
      <c r="J66" s="3" t="s">
        <v>14</v>
      </c>
      <c r="K66" s="3" t="s">
        <v>59</v>
      </c>
    </row>
    <row r="67" spans="1:11" x14ac:dyDescent="0.2">
      <c r="A67" s="2">
        <v>65</v>
      </c>
      <c r="B67" s="3" t="s">
        <v>4583</v>
      </c>
      <c r="C67" s="3" t="s">
        <v>4584</v>
      </c>
      <c r="D67" s="3" t="s">
        <v>4585</v>
      </c>
      <c r="E67" s="3" t="s">
        <v>13</v>
      </c>
      <c r="F67" s="2">
        <v>2</v>
      </c>
      <c r="G67" s="2">
        <v>0.13</v>
      </c>
      <c r="H67" s="4">
        <f t="shared" si="0"/>
        <v>8.5293000000000008E-2</v>
      </c>
      <c r="I67" s="4">
        <f t="shared" si="1"/>
        <v>0.17058600000000002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4586</v>
      </c>
      <c r="C68" s="3" t="s">
        <v>4587</v>
      </c>
      <c r="D68" s="3" t="s">
        <v>4588</v>
      </c>
      <c r="E68" s="3" t="s">
        <v>13</v>
      </c>
      <c r="F68" s="2">
        <v>1</v>
      </c>
      <c r="G68" s="2">
        <v>0.13</v>
      </c>
      <c r="H68" s="4">
        <f t="shared" ref="H68:H93" si="2">G68*0.9*0.9*0.9*0.9</f>
        <v>8.5293000000000008E-2</v>
      </c>
      <c r="I68" s="4">
        <f t="shared" ref="I68:I93" si="3">F68*H68</f>
        <v>8.5293000000000008E-2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4589</v>
      </c>
      <c r="C69" s="3" t="s">
        <v>4590</v>
      </c>
      <c r="D69" s="3" t="s">
        <v>4591</v>
      </c>
      <c r="E69" s="3" t="s">
        <v>13</v>
      </c>
      <c r="F69" s="2">
        <v>3</v>
      </c>
      <c r="G69" s="2">
        <v>0.13</v>
      </c>
      <c r="H69" s="4">
        <f t="shared" si="2"/>
        <v>8.5293000000000008E-2</v>
      </c>
      <c r="I69" s="4">
        <f t="shared" si="3"/>
        <v>0.25587900000000002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4592</v>
      </c>
      <c r="C70" s="3" t="s">
        <v>4593</v>
      </c>
      <c r="D70" s="3" t="s">
        <v>4594</v>
      </c>
      <c r="E70" s="3" t="s">
        <v>13</v>
      </c>
      <c r="F70" s="2">
        <v>1</v>
      </c>
      <c r="G70" s="2">
        <v>0.13</v>
      </c>
      <c r="H70" s="4">
        <f t="shared" si="2"/>
        <v>8.5293000000000008E-2</v>
      </c>
      <c r="I70" s="4">
        <f t="shared" si="3"/>
        <v>8.5293000000000008E-2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4595</v>
      </c>
      <c r="C71" s="3" t="s">
        <v>4596</v>
      </c>
      <c r="D71" s="3" t="s">
        <v>4597</v>
      </c>
      <c r="E71" s="3" t="s">
        <v>13</v>
      </c>
      <c r="F71" s="2">
        <v>6</v>
      </c>
      <c r="G71" s="2">
        <v>0.13</v>
      </c>
      <c r="H71" s="4">
        <f t="shared" si="2"/>
        <v>8.5293000000000008E-2</v>
      </c>
      <c r="I71" s="4">
        <f t="shared" si="3"/>
        <v>0.51175800000000005</v>
      </c>
      <c r="J71" s="3" t="s">
        <v>14</v>
      </c>
      <c r="K71" s="3" t="s">
        <v>59</v>
      </c>
    </row>
    <row r="72" spans="1:11" x14ac:dyDescent="0.2">
      <c r="A72" s="2">
        <v>70</v>
      </c>
      <c r="B72" s="3" t="s">
        <v>4598</v>
      </c>
      <c r="C72" s="3" t="s">
        <v>4599</v>
      </c>
      <c r="D72" s="3" t="s">
        <v>4600</v>
      </c>
      <c r="E72" s="3" t="s">
        <v>13</v>
      </c>
      <c r="F72" s="2">
        <v>7</v>
      </c>
      <c r="G72" s="2">
        <v>0.13</v>
      </c>
      <c r="H72" s="4">
        <f t="shared" si="2"/>
        <v>8.5293000000000008E-2</v>
      </c>
      <c r="I72" s="4">
        <f t="shared" si="3"/>
        <v>0.597051</v>
      </c>
      <c r="J72" s="3" t="s">
        <v>14</v>
      </c>
      <c r="K72" s="3" t="s">
        <v>59</v>
      </c>
    </row>
    <row r="73" spans="1:11" x14ac:dyDescent="0.2">
      <c r="A73" s="2">
        <v>71</v>
      </c>
      <c r="B73" s="3" t="s">
        <v>4601</v>
      </c>
      <c r="C73" s="3" t="s">
        <v>4602</v>
      </c>
      <c r="D73" s="3" t="s">
        <v>4603</v>
      </c>
      <c r="E73" s="3" t="s">
        <v>13</v>
      </c>
      <c r="F73" s="2">
        <v>3</v>
      </c>
      <c r="G73" s="2">
        <v>0.13</v>
      </c>
      <c r="H73" s="4">
        <f t="shared" si="2"/>
        <v>8.5293000000000008E-2</v>
      </c>
      <c r="I73" s="4">
        <f t="shared" si="3"/>
        <v>0.25587900000000002</v>
      </c>
      <c r="J73" s="3" t="s">
        <v>14</v>
      </c>
      <c r="K73" s="3" t="s">
        <v>59</v>
      </c>
    </row>
    <row r="74" spans="1:11" x14ac:dyDescent="0.2">
      <c r="A74" s="2">
        <v>72</v>
      </c>
      <c r="B74" s="3" t="s">
        <v>4604</v>
      </c>
      <c r="C74" s="3" t="s">
        <v>4605</v>
      </c>
      <c r="D74" s="3" t="s">
        <v>4606</v>
      </c>
      <c r="E74" s="3" t="s">
        <v>13</v>
      </c>
      <c r="F74" s="2">
        <v>17</v>
      </c>
      <c r="G74" s="2">
        <v>12.95</v>
      </c>
      <c r="H74" s="4">
        <f t="shared" si="2"/>
        <v>8.4964949999999995</v>
      </c>
      <c r="I74" s="4">
        <f t="shared" si="3"/>
        <v>144.440415</v>
      </c>
      <c r="J74" s="3" t="s">
        <v>770</v>
      </c>
      <c r="K74" s="2"/>
    </row>
    <row r="75" spans="1:11" x14ac:dyDescent="0.2">
      <c r="A75" s="2">
        <v>73</v>
      </c>
      <c r="B75" s="3" t="s">
        <v>4607</v>
      </c>
      <c r="C75" s="3" t="s">
        <v>4608</v>
      </c>
      <c r="D75" s="3" t="s">
        <v>4609</v>
      </c>
      <c r="E75" s="3" t="s">
        <v>13</v>
      </c>
      <c r="F75" s="2">
        <v>32</v>
      </c>
      <c r="G75" s="2">
        <v>12.95</v>
      </c>
      <c r="H75" s="4">
        <f t="shared" si="2"/>
        <v>8.4964949999999995</v>
      </c>
      <c r="I75" s="4">
        <f t="shared" si="3"/>
        <v>271.88783999999998</v>
      </c>
      <c r="J75" s="3" t="s">
        <v>770</v>
      </c>
      <c r="K75" s="2"/>
    </row>
    <row r="76" spans="1:11" x14ac:dyDescent="0.2">
      <c r="A76" s="2">
        <v>74</v>
      </c>
      <c r="B76" s="3" t="s">
        <v>4610</v>
      </c>
      <c r="C76" s="3" t="s">
        <v>4611</v>
      </c>
      <c r="D76" s="3" t="s">
        <v>4612</v>
      </c>
      <c r="E76" s="3" t="s">
        <v>13</v>
      </c>
      <c r="F76" s="2">
        <v>19</v>
      </c>
      <c r="G76" s="2">
        <v>12.95</v>
      </c>
      <c r="H76" s="4">
        <f t="shared" si="2"/>
        <v>8.4964949999999995</v>
      </c>
      <c r="I76" s="4">
        <f t="shared" si="3"/>
        <v>161.43340499999999</v>
      </c>
      <c r="J76" s="3" t="s">
        <v>770</v>
      </c>
      <c r="K76" s="2"/>
    </row>
    <row r="77" spans="1:11" x14ac:dyDescent="0.2">
      <c r="A77" s="2">
        <v>75</v>
      </c>
      <c r="B77" s="3" t="s">
        <v>4613</v>
      </c>
      <c r="C77" s="3" t="s">
        <v>4614</v>
      </c>
      <c r="D77" s="3" t="s">
        <v>4615</v>
      </c>
      <c r="E77" s="3" t="s">
        <v>13</v>
      </c>
      <c r="F77" s="2">
        <v>24</v>
      </c>
      <c r="G77" s="2">
        <v>12.95</v>
      </c>
      <c r="H77" s="4">
        <f t="shared" si="2"/>
        <v>8.4964949999999995</v>
      </c>
      <c r="I77" s="4">
        <f t="shared" si="3"/>
        <v>203.91587999999999</v>
      </c>
      <c r="J77" s="3" t="s">
        <v>770</v>
      </c>
      <c r="K77" s="2"/>
    </row>
    <row r="78" spans="1:11" x14ac:dyDescent="0.2">
      <c r="A78" s="2">
        <v>76</v>
      </c>
      <c r="B78" s="3" t="s">
        <v>4616</v>
      </c>
      <c r="C78" s="3" t="s">
        <v>4617</v>
      </c>
      <c r="D78" s="3" t="s">
        <v>4618</v>
      </c>
      <c r="E78" s="3" t="s">
        <v>13</v>
      </c>
      <c r="F78" s="2">
        <v>1</v>
      </c>
      <c r="G78" s="2">
        <v>12.95</v>
      </c>
      <c r="H78" s="4">
        <f t="shared" si="2"/>
        <v>8.4964949999999995</v>
      </c>
      <c r="I78" s="4">
        <f t="shared" si="3"/>
        <v>8.4964949999999995</v>
      </c>
      <c r="J78" s="3" t="s">
        <v>770</v>
      </c>
      <c r="K78" s="2"/>
    </row>
    <row r="79" spans="1:11" x14ac:dyDescent="0.2">
      <c r="A79" s="2">
        <v>77</v>
      </c>
      <c r="B79" s="3" t="s">
        <v>4619</v>
      </c>
      <c r="C79" s="3" t="s">
        <v>4620</v>
      </c>
      <c r="D79" s="3" t="s">
        <v>4621</v>
      </c>
      <c r="E79" s="3" t="s">
        <v>13</v>
      </c>
      <c r="F79" s="2">
        <v>7</v>
      </c>
      <c r="G79" s="2">
        <v>20.39</v>
      </c>
      <c r="H79" s="4">
        <f t="shared" si="2"/>
        <v>13.377879000000002</v>
      </c>
      <c r="I79" s="4">
        <f t="shared" si="3"/>
        <v>93.645153000000008</v>
      </c>
      <c r="J79" s="3" t="s">
        <v>14</v>
      </c>
      <c r="K79" s="3" t="s">
        <v>59</v>
      </c>
    </row>
    <row r="80" spans="1:11" x14ac:dyDescent="0.2">
      <c r="A80" s="2">
        <v>78</v>
      </c>
      <c r="B80" s="3" t="s">
        <v>4622</v>
      </c>
      <c r="C80" s="3" t="s">
        <v>4623</v>
      </c>
      <c r="D80" s="3" t="s">
        <v>4624</v>
      </c>
      <c r="E80" s="3" t="s">
        <v>13</v>
      </c>
      <c r="F80" s="2">
        <v>13</v>
      </c>
      <c r="G80" s="2">
        <v>20.39</v>
      </c>
      <c r="H80" s="4">
        <f t="shared" si="2"/>
        <v>13.377879000000002</v>
      </c>
      <c r="I80" s="4">
        <f t="shared" si="3"/>
        <v>173.91242700000004</v>
      </c>
      <c r="J80" s="3" t="s">
        <v>14</v>
      </c>
      <c r="K80" s="3" t="s">
        <v>59</v>
      </c>
    </row>
    <row r="81" spans="1:11" x14ac:dyDescent="0.2">
      <c r="A81" s="2">
        <v>79</v>
      </c>
      <c r="B81" s="3" t="s">
        <v>4625</v>
      </c>
      <c r="C81" s="3" t="s">
        <v>4626</v>
      </c>
      <c r="D81" s="3" t="s">
        <v>4627</v>
      </c>
      <c r="E81" s="3" t="s">
        <v>13</v>
      </c>
      <c r="F81" s="2">
        <v>3</v>
      </c>
      <c r="G81" s="2">
        <v>20.39</v>
      </c>
      <c r="H81" s="4">
        <f t="shared" si="2"/>
        <v>13.377879000000002</v>
      </c>
      <c r="I81" s="4">
        <f t="shared" si="3"/>
        <v>40.133637000000007</v>
      </c>
      <c r="J81" s="3" t="s">
        <v>14</v>
      </c>
      <c r="K81" s="2"/>
    </row>
    <row r="82" spans="1:11" x14ac:dyDescent="0.2">
      <c r="A82" s="2">
        <v>80</v>
      </c>
      <c r="B82" s="3" t="s">
        <v>3976</v>
      </c>
      <c r="C82" s="3" t="s">
        <v>3977</v>
      </c>
      <c r="D82" s="3" t="s">
        <v>3978</v>
      </c>
      <c r="E82" s="3" t="s">
        <v>13</v>
      </c>
      <c r="F82" s="2">
        <v>7</v>
      </c>
      <c r="G82" s="2">
        <v>20.39</v>
      </c>
      <c r="H82" s="4">
        <f t="shared" si="2"/>
        <v>13.377879000000002</v>
      </c>
      <c r="I82" s="4">
        <f t="shared" si="3"/>
        <v>93.645153000000008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4628</v>
      </c>
      <c r="C83" s="3" t="s">
        <v>4629</v>
      </c>
      <c r="D83" s="3" t="s">
        <v>4630</v>
      </c>
      <c r="E83" s="3" t="s">
        <v>13</v>
      </c>
      <c r="F83" s="2">
        <v>3</v>
      </c>
      <c r="G83" s="2">
        <v>9.9</v>
      </c>
      <c r="H83" s="4">
        <f t="shared" si="2"/>
        <v>6.4953900000000004</v>
      </c>
      <c r="I83" s="4">
        <f t="shared" si="3"/>
        <v>19.486170000000001</v>
      </c>
      <c r="J83" s="3" t="s">
        <v>295</v>
      </c>
      <c r="K83" s="3" t="s">
        <v>59</v>
      </c>
    </row>
    <row r="84" spans="1:11" x14ac:dyDescent="0.2">
      <c r="A84" s="2">
        <v>82</v>
      </c>
      <c r="B84" s="3" t="s">
        <v>4631</v>
      </c>
      <c r="C84" s="3" t="s">
        <v>4632</v>
      </c>
      <c r="D84" s="3" t="s">
        <v>4633</v>
      </c>
      <c r="E84" s="3" t="s">
        <v>13</v>
      </c>
      <c r="F84" s="2">
        <v>1</v>
      </c>
      <c r="G84" s="2">
        <v>9.9</v>
      </c>
      <c r="H84" s="4">
        <f t="shared" si="2"/>
        <v>6.4953900000000004</v>
      </c>
      <c r="I84" s="4">
        <f t="shared" si="3"/>
        <v>6.4953900000000004</v>
      </c>
      <c r="J84" s="3" t="s">
        <v>295</v>
      </c>
      <c r="K84" s="3" t="s">
        <v>59</v>
      </c>
    </row>
    <row r="85" spans="1:11" x14ac:dyDescent="0.2">
      <c r="A85" s="2">
        <v>83</v>
      </c>
      <c r="B85" s="3" t="s">
        <v>4634</v>
      </c>
      <c r="C85" s="3" t="s">
        <v>4635</v>
      </c>
      <c r="D85" s="3" t="s">
        <v>4636</v>
      </c>
      <c r="E85" s="3" t="s">
        <v>13</v>
      </c>
      <c r="F85" s="2">
        <v>2</v>
      </c>
      <c r="G85" s="2">
        <v>9.9</v>
      </c>
      <c r="H85" s="4">
        <f t="shared" si="2"/>
        <v>6.4953900000000004</v>
      </c>
      <c r="I85" s="4">
        <f t="shared" si="3"/>
        <v>12.990780000000001</v>
      </c>
      <c r="J85" s="3" t="s">
        <v>295</v>
      </c>
      <c r="K85" s="3" t="s">
        <v>59</v>
      </c>
    </row>
    <row r="86" spans="1:11" x14ac:dyDescent="0.2">
      <c r="A86" s="2">
        <v>84</v>
      </c>
      <c r="B86" s="3" t="s">
        <v>4637</v>
      </c>
      <c r="C86" s="3" t="s">
        <v>4638</v>
      </c>
      <c r="D86" s="3" t="s">
        <v>4639</v>
      </c>
      <c r="E86" s="3" t="s">
        <v>13</v>
      </c>
      <c r="F86" s="2">
        <v>1</v>
      </c>
      <c r="G86" s="2">
        <v>9.9</v>
      </c>
      <c r="H86" s="4">
        <f t="shared" si="2"/>
        <v>6.4953900000000004</v>
      </c>
      <c r="I86" s="4">
        <f t="shared" si="3"/>
        <v>6.4953900000000004</v>
      </c>
      <c r="J86" s="3" t="s">
        <v>295</v>
      </c>
      <c r="K86" s="3" t="s">
        <v>59</v>
      </c>
    </row>
    <row r="87" spans="1:11" x14ac:dyDescent="0.2">
      <c r="A87" s="2">
        <v>85</v>
      </c>
      <c r="B87" s="3" t="s">
        <v>4640</v>
      </c>
      <c r="C87" s="3" t="s">
        <v>4641</v>
      </c>
      <c r="D87" s="3" t="s">
        <v>4642</v>
      </c>
      <c r="E87" s="3" t="s">
        <v>13</v>
      </c>
      <c r="F87" s="2">
        <v>3</v>
      </c>
      <c r="G87" s="2">
        <v>8.24</v>
      </c>
      <c r="H87" s="4">
        <f t="shared" si="2"/>
        <v>5.4062640000000002</v>
      </c>
      <c r="I87" s="4">
        <f t="shared" si="3"/>
        <v>16.218792000000001</v>
      </c>
      <c r="J87" s="3" t="s">
        <v>458</v>
      </c>
      <c r="K87" s="3" t="s">
        <v>59</v>
      </c>
    </row>
    <row r="88" spans="1:11" x14ac:dyDescent="0.2">
      <c r="A88" s="2">
        <v>86</v>
      </c>
      <c r="B88" s="3" t="s">
        <v>4643</v>
      </c>
      <c r="C88" s="3" t="s">
        <v>4644</v>
      </c>
      <c r="D88" s="3" t="s">
        <v>4645</v>
      </c>
      <c r="E88" s="3" t="s">
        <v>13</v>
      </c>
      <c r="F88" s="2">
        <v>3</v>
      </c>
      <c r="G88" s="2">
        <v>9.34</v>
      </c>
      <c r="H88" s="4">
        <f t="shared" si="2"/>
        <v>6.127974</v>
      </c>
      <c r="I88" s="4">
        <f t="shared" si="3"/>
        <v>18.383921999999998</v>
      </c>
      <c r="J88" s="3" t="s">
        <v>770</v>
      </c>
      <c r="K88" s="3" t="s">
        <v>59</v>
      </c>
    </row>
    <row r="89" spans="1:11" x14ac:dyDescent="0.2">
      <c r="A89" s="2">
        <v>87</v>
      </c>
      <c r="B89" s="3" t="s">
        <v>4646</v>
      </c>
      <c r="C89" s="3" t="s">
        <v>4647</v>
      </c>
      <c r="D89" s="3" t="s">
        <v>4648</v>
      </c>
      <c r="E89" s="3" t="s">
        <v>13</v>
      </c>
      <c r="F89" s="2">
        <v>4</v>
      </c>
      <c r="G89" s="2">
        <v>9.9</v>
      </c>
      <c r="H89" s="4">
        <f t="shared" si="2"/>
        <v>6.4953900000000004</v>
      </c>
      <c r="I89" s="4">
        <f t="shared" si="3"/>
        <v>25.981560000000002</v>
      </c>
      <c r="J89" s="3" t="s">
        <v>295</v>
      </c>
      <c r="K89" s="3" t="s">
        <v>59</v>
      </c>
    </row>
    <row r="90" spans="1:11" x14ac:dyDescent="0.2">
      <c r="A90" s="2">
        <v>88</v>
      </c>
      <c r="B90" s="3" t="s">
        <v>4649</v>
      </c>
      <c r="C90" s="3" t="s">
        <v>4650</v>
      </c>
      <c r="D90" s="3" t="s">
        <v>4651</v>
      </c>
      <c r="E90" s="3" t="s">
        <v>13</v>
      </c>
      <c r="F90" s="2">
        <v>1</v>
      </c>
      <c r="G90" s="2">
        <v>11</v>
      </c>
      <c r="H90" s="4">
        <f t="shared" si="2"/>
        <v>7.2171000000000003</v>
      </c>
      <c r="I90" s="4">
        <f t="shared" si="3"/>
        <v>7.2171000000000003</v>
      </c>
      <c r="J90" s="3" t="s">
        <v>770</v>
      </c>
      <c r="K90" s="3" t="s">
        <v>59</v>
      </c>
    </row>
    <row r="91" spans="1:11" x14ac:dyDescent="0.2">
      <c r="A91" s="2">
        <v>89</v>
      </c>
      <c r="B91" s="3" t="s">
        <v>4652</v>
      </c>
      <c r="C91" s="3" t="s">
        <v>4653</v>
      </c>
      <c r="D91" s="3" t="s">
        <v>4654</v>
      </c>
      <c r="E91" s="3" t="s">
        <v>13</v>
      </c>
      <c r="F91" s="2">
        <v>4</v>
      </c>
      <c r="G91" s="2">
        <v>8.24</v>
      </c>
      <c r="H91" s="4">
        <f t="shared" si="2"/>
        <v>5.4062640000000002</v>
      </c>
      <c r="I91" s="4">
        <f t="shared" si="3"/>
        <v>21.625056000000001</v>
      </c>
      <c r="J91" s="3" t="s">
        <v>458</v>
      </c>
      <c r="K91" s="3" t="s">
        <v>59</v>
      </c>
    </row>
    <row r="92" spans="1:11" x14ac:dyDescent="0.2">
      <c r="A92" s="2">
        <v>90</v>
      </c>
      <c r="B92" s="3" t="s">
        <v>4655</v>
      </c>
      <c r="C92" s="3" t="s">
        <v>4656</v>
      </c>
      <c r="D92" s="3" t="s">
        <v>4657</v>
      </c>
      <c r="E92" s="3" t="s">
        <v>13</v>
      </c>
      <c r="F92" s="2">
        <v>7</v>
      </c>
      <c r="G92" s="2">
        <v>12.95</v>
      </c>
      <c r="H92" s="4">
        <f t="shared" si="2"/>
        <v>8.4964949999999995</v>
      </c>
      <c r="I92" s="4">
        <f t="shared" si="3"/>
        <v>59.475465</v>
      </c>
      <c r="J92" s="3" t="s">
        <v>770</v>
      </c>
      <c r="K92" s="3" t="s">
        <v>59</v>
      </c>
    </row>
    <row r="93" spans="1:11" x14ac:dyDescent="0.2">
      <c r="A93" s="2">
        <v>91</v>
      </c>
      <c r="B93" s="3" t="s">
        <v>4658</v>
      </c>
      <c r="C93" s="3" t="s">
        <v>4659</v>
      </c>
      <c r="D93" s="3" t="s">
        <v>4660</v>
      </c>
      <c r="E93" s="3" t="s">
        <v>13</v>
      </c>
      <c r="F93" s="2">
        <v>25</v>
      </c>
      <c r="G93" s="2">
        <v>13.92</v>
      </c>
      <c r="H93" s="4">
        <f t="shared" si="2"/>
        <v>9.1329119999999993</v>
      </c>
      <c r="I93" s="4">
        <f t="shared" si="3"/>
        <v>228.32279999999997</v>
      </c>
      <c r="J93" s="3" t="s">
        <v>770</v>
      </c>
      <c r="K93" s="2"/>
    </row>
    <row r="94" spans="1:11" x14ac:dyDescent="0.2">
      <c r="A94" s="2"/>
      <c r="B94" s="3" t="s">
        <v>123</v>
      </c>
      <c r="C94" s="2"/>
      <c r="D94" s="2"/>
      <c r="E94" s="2"/>
      <c r="F94" s="2">
        <v>431</v>
      </c>
      <c r="G94" s="2"/>
      <c r="H94" s="2"/>
      <c r="I94" s="4">
        <f>SUM(I3:I93)</f>
        <v>2954.4707880000001</v>
      </c>
      <c r="J94" s="2"/>
      <c r="K94" s="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90852-E786-4B48-B24F-EAB063BFC43E}">
  <dimension ref="A1:L57"/>
  <sheetViews>
    <sheetView workbookViewId="0">
      <selection activeCell="I3" sqref="I3:I56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70.33203125" style="1" bestFit="1" customWidth="1"/>
    <col min="4" max="4" width="12.1640625" style="1" bestFit="1" customWidth="1"/>
    <col min="5" max="5" width="14.1640625" style="1" bestFit="1" customWidth="1"/>
    <col min="6" max="6" width="13" style="1" bestFit="1" customWidth="1"/>
    <col min="7" max="7" width="7.5" style="1" bestFit="1" customWidth="1"/>
    <col min="8" max="8" width="15.5" style="1" bestFit="1" customWidth="1"/>
    <col min="9" max="9" width="15.5" style="1" customWidth="1"/>
    <col min="10" max="10" width="14.6640625" style="1" bestFit="1" customWidth="1"/>
    <col min="11" max="12" width="12.5" style="1" bestFit="1" customWidth="1"/>
    <col min="13" max="16384" width="8.83203125" style="1"/>
  </cols>
  <sheetData>
    <row r="1" spans="1:12" x14ac:dyDescent="0.2">
      <c r="A1" s="2"/>
      <c r="B1" s="2" t="s">
        <v>5455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2" t="s">
        <v>6</v>
      </c>
      <c r="H2" s="4" t="s">
        <v>5460</v>
      </c>
      <c r="I2" s="4" t="s">
        <v>5461</v>
      </c>
      <c r="J2" s="2" t="s">
        <v>7</v>
      </c>
      <c r="K2" s="3" t="s">
        <v>8</v>
      </c>
      <c r="L2" s="3" t="s">
        <v>9</v>
      </c>
    </row>
    <row r="3" spans="1:12" x14ac:dyDescent="0.2">
      <c r="A3" s="2">
        <v>1</v>
      </c>
      <c r="B3" s="3" t="s">
        <v>3976</v>
      </c>
      <c r="C3" s="3" t="s">
        <v>3977</v>
      </c>
      <c r="D3" s="2"/>
      <c r="E3" s="3" t="s">
        <v>3978</v>
      </c>
      <c r="F3" s="3" t="s">
        <v>13</v>
      </c>
      <c r="G3" s="2">
        <v>21</v>
      </c>
      <c r="H3" s="2">
        <v>20.39</v>
      </c>
      <c r="I3" s="4">
        <f>H3*0.9*0.9*0.9*0.9</f>
        <v>13.377879000000002</v>
      </c>
      <c r="J3" s="4">
        <f>G3*I3</f>
        <v>280.93545900000004</v>
      </c>
      <c r="K3" s="3" t="s">
        <v>14</v>
      </c>
      <c r="L3" s="3" t="s">
        <v>59</v>
      </c>
    </row>
    <row r="4" spans="1:12" x14ac:dyDescent="0.2">
      <c r="A4" s="2">
        <v>2</v>
      </c>
      <c r="B4" s="3" t="s">
        <v>4622</v>
      </c>
      <c r="C4" s="3" t="s">
        <v>4623</v>
      </c>
      <c r="D4" s="2"/>
      <c r="E4" s="3" t="s">
        <v>4624</v>
      </c>
      <c r="F4" s="3" t="s">
        <v>13</v>
      </c>
      <c r="G4" s="2">
        <v>26</v>
      </c>
      <c r="H4" s="2">
        <v>20.39</v>
      </c>
      <c r="I4" s="4">
        <f t="shared" ref="I4:I56" si="0">H4*0.9*0.9*0.9*0.9</f>
        <v>13.377879000000002</v>
      </c>
      <c r="J4" s="4">
        <f t="shared" ref="J4:J56" si="1">G4*I4</f>
        <v>347.82485400000007</v>
      </c>
      <c r="K4" s="3" t="s">
        <v>14</v>
      </c>
      <c r="L4" s="3" t="s">
        <v>59</v>
      </c>
    </row>
    <row r="5" spans="1:12" x14ac:dyDescent="0.2">
      <c r="A5" s="2">
        <v>3</v>
      </c>
      <c r="B5" s="3" t="s">
        <v>4619</v>
      </c>
      <c r="C5" s="3" t="s">
        <v>4620</v>
      </c>
      <c r="D5" s="2"/>
      <c r="E5" s="3" t="s">
        <v>4621</v>
      </c>
      <c r="F5" s="3" t="s">
        <v>13</v>
      </c>
      <c r="G5" s="2">
        <v>11</v>
      </c>
      <c r="H5" s="2">
        <v>20.39</v>
      </c>
      <c r="I5" s="4">
        <f t="shared" si="0"/>
        <v>13.377879000000002</v>
      </c>
      <c r="J5" s="4">
        <f t="shared" si="1"/>
        <v>147.15666900000002</v>
      </c>
      <c r="K5" s="3" t="s">
        <v>14</v>
      </c>
      <c r="L5" s="3" t="s">
        <v>59</v>
      </c>
    </row>
    <row r="6" spans="1:12" x14ac:dyDescent="0.2">
      <c r="A6" s="2">
        <v>4</v>
      </c>
      <c r="B6" s="3" t="s">
        <v>4610</v>
      </c>
      <c r="C6" s="3" t="s">
        <v>4611</v>
      </c>
      <c r="D6" s="2"/>
      <c r="E6" s="3" t="s">
        <v>4612</v>
      </c>
      <c r="F6" s="3" t="s">
        <v>13</v>
      </c>
      <c r="G6" s="2">
        <v>18</v>
      </c>
      <c r="H6" s="2">
        <v>12.95</v>
      </c>
      <c r="I6" s="4">
        <f t="shared" si="0"/>
        <v>8.4964949999999995</v>
      </c>
      <c r="J6" s="4">
        <f t="shared" si="1"/>
        <v>152.93690999999998</v>
      </c>
      <c r="K6" s="3" t="s">
        <v>770</v>
      </c>
      <c r="L6" s="2"/>
    </row>
    <row r="7" spans="1:12" x14ac:dyDescent="0.2">
      <c r="A7" s="2">
        <v>5</v>
      </c>
      <c r="B7" s="3" t="s">
        <v>4604</v>
      </c>
      <c r="C7" s="3" t="s">
        <v>4605</v>
      </c>
      <c r="D7" s="2"/>
      <c r="E7" s="3" t="s">
        <v>4606</v>
      </c>
      <c r="F7" s="3" t="s">
        <v>13</v>
      </c>
      <c r="G7" s="2">
        <v>27</v>
      </c>
      <c r="H7" s="2">
        <v>12.95</v>
      </c>
      <c r="I7" s="4">
        <f t="shared" si="0"/>
        <v>8.4964949999999995</v>
      </c>
      <c r="J7" s="4">
        <f t="shared" si="1"/>
        <v>229.40536499999999</v>
      </c>
      <c r="K7" s="3" t="s">
        <v>770</v>
      </c>
      <c r="L7" s="2"/>
    </row>
    <row r="8" spans="1:12" x14ac:dyDescent="0.2">
      <c r="A8" s="2">
        <v>6</v>
      </c>
      <c r="B8" s="3" t="s">
        <v>4655</v>
      </c>
      <c r="C8" s="3" t="s">
        <v>4656</v>
      </c>
      <c r="D8" s="2"/>
      <c r="E8" s="3" t="s">
        <v>4657</v>
      </c>
      <c r="F8" s="3" t="s">
        <v>13</v>
      </c>
      <c r="G8" s="2">
        <v>8</v>
      </c>
      <c r="H8" s="2">
        <v>12.95</v>
      </c>
      <c r="I8" s="4">
        <f t="shared" si="0"/>
        <v>8.4964949999999995</v>
      </c>
      <c r="J8" s="4">
        <f t="shared" si="1"/>
        <v>67.971959999999996</v>
      </c>
      <c r="K8" s="3" t="s">
        <v>770</v>
      </c>
      <c r="L8" s="3" t="s">
        <v>59</v>
      </c>
    </row>
    <row r="9" spans="1:12" x14ac:dyDescent="0.2">
      <c r="A9" s="2">
        <v>7</v>
      </c>
      <c r="B9" s="3" t="s">
        <v>4607</v>
      </c>
      <c r="C9" s="3" t="s">
        <v>4608</v>
      </c>
      <c r="D9" s="2"/>
      <c r="E9" s="3" t="s">
        <v>4609</v>
      </c>
      <c r="F9" s="3" t="s">
        <v>13</v>
      </c>
      <c r="G9" s="2">
        <v>21</v>
      </c>
      <c r="H9" s="2">
        <v>12.95</v>
      </c>
      <c r="I9" s="4">
        <f t="shared" si="0"/>
        <v>8.4964949999999995</v>
      </c>
      <c r="J9" s="4">
        <f t="shared" si="1"/>
        <v>178.42639499999999</v>
      </c>
      <c r="K9" s="3" t="s">
        <v>770</v>
      </c>
      <c r="L9" s="2"/>
    </row>
    <row r="10" spans="1:12" x14ac:dyDescent="0.2">
      <c r="A10" s="2">
        <v>8</v>
      </c>
      <c r="B10" s="3" t="s">
        <v>4616</v>
      </c>
      <c r="C10" s="3" t="s">
        <v>4617</v>
      </c>
      <c r="D10" s="2"/>
      <c r="E10" s="3" t="s">
        <v>4618</v>
      </c>
      <c r="F10" s="3" t="s">
        <v>13</v>
      </c>
      <c r="G10" s="2">
        <v>1</v>
      </c>
      <c r="H10" s="2">
        <v>12.95</v>
      </c>
      <c r="I10" s="4">
        <f t="shared" si="0"/>
        <v>8.4964949999999995</v>
      </c>
      <c r="J10" s="4">
        <f t="shared" si="1"/>
        <v>8.4964949999999995</v>
      </c>
      <c r="K10" s="3" t="s">
        <v>770</v>
      </c>
      <c r="L10" s="2"/>
    </row>
    <row r="11" spans="1:12" x14ac:dyDescent="0.2">
      <c r="A11" s="2">
        <v>9</v>
      </c>
      <c r="B11" s="3" t="s">
        <v>4613</v>
      </c>
      <c r="C11" s="3" t="s">
        <v>4614</v>
      </c>
      <c r="D11" s="2"/>
      <c r="E11" s="3" t="s">
        <v>4615</v>
      </c>
      <c r="F11" s="3" t="s">
        <v>13</v>
      </c>
      <c r="G11" s="2">
        <v>15</v>
      </c>
      <c r="H11" s="2">
        <v>12.95</v>
      </c>
      <c r="I11" s="4">
        <f t="shared" si="0"/>
        <v>8.4964949999999995</v>
      </c>
      <c r="J11" s="4">
        <f t="shared" si="1"/>
        <v>127.447425</v>
      </c>
      <c r="K11" s="3" t="s">
        <v>770</v>
      </c>
      <c r="L11" s="2"/>
    </row>
    <row r="12" spans="1:12" x14ac:dyDescent="0.2">
      <c r="A12" s="2">
        <v>10</v>
      </c>
      <c r="B12" s="3" t="s">
        <v>4661</v>
      </c>
      <c r="C12" s="3" t="s">
        <v>4662</v>
      </c>
      <c r="D12" s="2"/>
      <c r="E12" s="3" t="s">
        <v>4663</v>
      </c>
      <c r="F12" s="3" t="s">
        <v>13</v>
      </c>
      <c r="G12" s="2">
        <v>16</v>
      </c>
      <c r="H12" s="2">
        <v>11.56</v>
      </c>
      <c r="I12" s="4">
        <f t="shared" si="0"/>
        <v>7.5845159999999998</v>
      </c>
      <c r="J12" s="4">
        <f t="shared" si="1"/>
        <v>121.352256</v>
      </c>
      <c r="K12" s="3" t="s">
        <v>14</v>
      </c>
      <c r="L12" s="3" t="s">
        <v>59</v>
      </c>
    </row>
    <row r="13" spans="1:12" x14ac:dyDescent="0.2">
      <c r="A13" s="2">
        <v>11</v>
      </c>
      <c r="B13" s="3" t="s">
        <v>4664</v>
      </c>
      <c r="C13" s="3" t="s">
        <v>4665</v>
      </c>
      <c r="D13" s="2"/>
      <c r="E13" s="3" t="s">
        <v>4666</v>
      </c>
      <c r="F13" s="3" t="s">
        <v>13</v>
      </c>
      <c r="G13" s="2">
        <v>15</v>
      </c>
      <c r="H13" s="2">
        <v>11.56</v>
      </c>
      <c r="I13" s="4">
        <f t="shared" si="0"/>
        <v>7.5845159999999998</v>
      </c>
      <c r="J13" s="4">
        <f t="shared" si="1"/>
        <v>113.76774</v>
      </c>
      <c r="K13" s="3" t="s">
        <v>14</v>
      </c>
      <c r="L13" s="3" t="s">
        <v>59</v>
      </c>
    </row>
    <row r="14" spans="1:12" x14ac:dyDescent="0.2">
      <c r="A14" s="2">
        <v>12</v>
      </c>
      <c r="B14" s="3" t="s">
        <v>4667</v>
      </c>
      <c r="C14" s="3" t="s">
        <v>4668</v>
      </c>
      <c r="D14" s="2"/>
      <c r="E14" s="3" t="s">
        <v>4669</v>
      </c>
      <c r="F14" s="3" t="s">
        <v>13</v>
      </c>
      <c r="G14" s="2">
        <v>14</v>
      </c>
      <c r="H14" s="2">
        <v>11.56</v>
      </c>
      <c r="I14" s="4">
        <f t="shared" si="0"/>
        <v>7.5845159999999998</v>
      </c>
      <c r="J14" s="4">
        <f t="shared" si="1"/>
        <v>106.183224</v>
      </c>
      <c r="K14" s="3" t="s">
        <v>14</v>
      </c>
      <c r="L14" s="3" t="s">
        <v>59</v>
      </c>
    </row>
    <row r="15" spans="1:12" x14ac:dyDescent="0.2">
      <c r="A15" s="2">
        <v>13</v>
      </c>
      <c r="B15" s="3" t="s">
        <v>4559</v>
      </c>
      <c r="C15" s="3" t="s">
        <v>4560</v>
      </c>
      <c r="D15" s="2"/>
      <c r="E15" s="3" t="s">
        <v>4561</v>
      </c>
      <c r="F15" s="3" t="s">
        <v>13</v>
      </c>
      <c r="G15" s="2">
        <v>1</v>
      </c>
      <c r="H15" s="2">
        <v>0.13</v>
      </c>
      <c r="I15" s="4">
        <f t="shared" si="0"/>
        <v>8.5293000000000008E-2</v>
      </c>
      <c r="J15" s="4">
        <f t="shared" si="1"/>
        <v>8.5293000000000008E-2</v>
      </c>
      <c r="K15" s="3" t="s">
        <v>14</v>
      </c>
      <c r="L15" s="3" t="s">
        <v>59</v>
      </c>
    </row>
    <row r="16" spans="1:12" x14ac:dyDescent="0.2">
      <c r="A16" s="2">
        <v>14</v>
      </c>
      <c r="B16" s="3" t="s">
        <v>4670</v>
      </c>
      <c r="C16" s="3" t="s">
        <v>4671</v>
      </c>
      <c r="D16" s="2"/>
      <c r="E16" s="3" t="s">
        <v>4672</v>
      </c>
      <c r="F16" s="3" t="s">
        <v>13</v>
      </c>
      <c r="G16" s="2">
        <v>6</v>
      </c>
      <c r="H16" s="2">
        <v>11.56</v>
      </c>
      <c r="I16" s="4">
        <f t="shared" si="0"/>
        <v>7.5845159999999998</v>
      </c>
      <c r="J16" s="4">
        <f t="shared" si="1"/>
        <v>45.507095999999997</v>
      </c>
      <c r="K16" s="3" t="s">
        <v>14</v>
      </c>
      <c r="L16" s="3" t="s">
        <v>59</v>
      </c>
    </row>
    <row r="17" spans="1:12" x14ac:dyDescent="0.2">
      <c r="A17" s="2">
        <v>15</v>
      </c>
      <c r="B17" s="3" t="s">
        <v>4673</v>
      </c>
      <c r="C17" s="3" t="s">
        <v>4674</v>
      </c>
      <c r="D17" s="2"/>
      <c r="E17" s="3" t="s">
        <v>4675</v>
      </c>
      <c r="F17" s="3" t="s">
        <v>13</v>
      </c>
      <c r="G17" s="2">
        <v>2</v>
      </c>
      <c r="H17" s="2">
        <v>13.77</v>
      </c>
      <c r="I17" s="4">
        <f t="shared" si="0"/>
        <v>9.034497</v>
      </c>
      <c r="J17" s="4">
        <f t="shared" si="1"/>
        <v>18.068994</v>
      </c>
      <c r="K17" s="3" t="s">
        <v>14</v>
      </c>
      <c r="L17" s="3" t="s">
        <v>59</v>
      </c>
    </row>
    <row r="18" spans="1:12" x14ac:dyDescent="0.2">
      <c r="A18" s="2">
        <v>16</v>
      </c>
      <c r="B18" s="3" t="s">
        <v>4676</v>
      </c>
      <c r="C18" s="3" t="s">
        <v>4677</v>
      </c>
      <c r="D18" s="2"/>
      <c r="E18" s="3" t="s">
        <v>4678</v>
      </c>
      <c r="F18" s="3" t="s">
        <v>13</v>
      </c>
      <c r="G18" s="2">
        <v>4</v>
      </c>
      <c r="H18" s="2">
        <v>13.77</v>
      </c>
      <c r="I18" s="4">
        <f t="shared" si="0"/>
        <v>9.034497</v>
      </c>
      <c r="J18" s="4">
        <f t="shared" si="1"/>
        <v>36.137988</v>
      </c>
      <c r="K18" s="3" t="s">
        <v>14</v>
      </c>
      <c r="L18" s="3" t="s">
        <v>59</v>
      </c>
    </row>
    <row r="19" spans="1:12" x14ac:dyDescent="0.2">
      <c r="A19" s="2">
        <v>17</v>
      </c>
      <c r="B19" s="3" t="s">
        <v>4679</v>
      </c>
      <c r="C19" s="3" t="s">
        <v>4680</v>
      </c>
      <c r="D19" s="2"/>
      <c r="E19" s="3" t="s">
        <v>4681</v>
      </c>
      <c r="F19" s="3" t="s">
        <v>13</v>
      </c>
      <c r="G19" s="2">
        <v>7</v>
      </c>
      <c r="H19" s="2">
        <v>0.13</v>
      </c>
      <c r="I19" s="4">
        <f t="shared" si="0"/>
        <v>8.5293000000000008E-2</v>
      </c>
      <c r="J19" s="4">
        <f t="shared" si="1"/>
        <v>0.597051</v>
      </c>
      <c r="K19" s="3" t="s">
        <v>14</v>
      </c>
      <c r="L19" s="3" t="s">
        <v>34</v>
      </c>
    </row>
    <row r="20" spans="1:12" x14ac:dyDescent="0.2">
      <c r="A20" s="2">
        <v>18</v>
      </c>
      <c r="B20" s="3" t="s">
        <v>4682</v>
      </c>
      <c r="C20" s="3" t="s">
        <v>4683</v>
      </c>
      <c r="D20" s="2"/>
      <c r="E20" s="3" t="s">
        <v>4684</v>
      </c>
      <c r="F20" s="3" t="s">
        <v>13</v>
      </c>
      <c r="G20" s="2">
        <v>3</v>
      </c>
      <c r="H20" s="2">
        <v>0.13</v>
      </c>
      <c r="I20" s="4">
        <f t="shared" si="0"/>
        <v>8.5293000000000008E-2</v>
      </c>
      <c r="J20" s="4">
        <f t="shared" si="1"/>
        <v>0.25587900000000002</v>
      </c>
      <c r="K20" s="3" t="s">
        <v>14</v>
      </c>
      <c r="L20" s="3" t="s">
        <v>34</v>
      </c>
    </row>
    <row r="21" spans="1:12" x14ac:dyDescent="0.2">
      <c r="A21" s="2">
        <v>19</v>
      </c>
      <c r="B21" s="3" t="s">
        <v>4685</v>
      </c>
      <c r="C21" s="3" t="s">
        <v>4686</v>
      </c>
      <c r="D21" s="2"/>
      <c r="E21" s="3" t="s">
        <v>4687</v>
      </c>
      <c r="F21" s="3" t="s">
        <v>13</v>
      </c>
      <c r="G21" s="2">
        <v>6</v>
      </c>
      <c r="H21" s="2">
        <v>0.13</v>
      </c>
      <c r="I21" s="4">
        <f t="shared" si="0"/>
        <v>8.5293000000000008E-2</v>
      </c>
      <c r="J21" s="4">
        <f t="shared" si="1"/>
        <v>0.51175800000000005</v>
      </c>
      <c r="K21" s="3" t="s">
        <v>14</v>
      </c>
      <c r="L21" s="3" t="s">
        <v>34</v>
      </c>
    </row>
    <row r="22" spans="1:12" x14ac:dyDescent="0.2">
      <c r="A22" s="2">
        <v>20</v>
      </c>
      <c r="B22" s="3" t="s">
        <v>4688</v>
      </c>
      <c r="C22" s="3" t="s">
        <v>4689</v>
      </c>
      <c r="D22" s="2"/>
      <c r="E22" s="3" t="s">
        <v>4690</v>
      </c>
      <c r="F22" s="3" t="s">
        <v>13</v>
      </c>
      <c r="G22" s="2">
        <v>7</v>
      </c>
      <c r="H22" s="2">
        <v>13.77</v>
      </c>
      <c r="I22" s="4">
        <f t="shared" si="0"/>
        <v>9.034497</v>
      </c>
      <c r="J22" s="4">
        <f t="shared" si="1"/>
        <v>63.241478999999998</v>
      </c>
      <c r="K22" s="3" t="s">
        <v>14</v>
      </c>
      <c r="L22" s="3" t="s">
        <v>59</v>
      </c>
    </row>
    <row r="23" spans="1:12" x14ac:dyDescent="0.2">
      <c r="A23" s="2">
        <v>21</v>
      </c>
      <c r="B23" s="3" t="s">
        <v>4691</v>
      </c>
      <c r="C23" s="3" t="s">
        <v>4692</v>
      </c>
      <c r="D23" s="2"/>
      <c r="E23" s="3" t="s">
        <v>4693</v>
      </c>
      <c r="F23" s="3" t="s">
        <v>13</v>
      </c>
      <c r="G23" s="2">
        <v>2</v>
      </c>
      <c r="H23" s="2">
        <v>13.22</v>
      </c>
      <c r="I23" s="4">
        <f t="shared" si="0"/>
        <v>8.6736420000000027</v>
      </c>
      <c r="J23" s="4">
        <f t="shared" si="1"/>
        <v>17.347284000000005</v>
      </c>
      <c r="K23" s="3" t="s">
        <v>14</v>
      </c>
      <c r="L23" s="3" t="s">
        <v>59</v>
      </c>
    </row>
    <row r="24" spans="1:12" x14ac:dyDescent="0.2">
      <c r="A24" s="2">
        <v>22</v>
      </c>
      <c r="B24" s="3" t="s">
        <v>4694</v>
      </c>
      <c r="C24" s="3" t="s">
        <v>4695</v>
      </c>
      <c r="D24" s="2"/>
      <c r="E24" s="3" t="s">
        <v>4696</v>
      </c>
      <c r="F24" s="3" t="s">
        <v>13</v>
      </c>
      <c r="G24" s="2">
        <v>4</v>
      </c>
      <c r="H24" s="2">
        <v>13.22</v>
      </c>
      <c r="I24" s="4">
        <f t="shared" si="0"/>
        <v>8.6736420000000027</v>
      </c>
      <c r="J24" s="4">
        <f t="shared" si="1"/>
        <v>34.694568000000011</v>
      </c>
      <c r="K24" s="3" t="s">
        <v>14</v>
      </c>
      <c r="L24" s="3" t="s">
        <v>59</v>
      </c>
    </row>
    <row r="25" spans="1:12" x14ac:dyDescent="0.2">
      <c r="A25" s="2">
        <v>23</v>
      </c>
      <c r="B25" s="3" t="s">
        <v>4697</v>
      </c>
      <c r="C25" s="3" t="s">
        <v>4698</v>
      </c>
      <c r="D25" s="2"/>
      <c r="E25" s="3" t="s">
        <v>4699</v>
      </c>
      <c r="F25" s="3" t="s">
        <v>13</v>
      </c>
      <c r="G25" s="2">
        <v>3</v>
      </c>
      <c r="H25" s="2">
        <v>13.22</v>
      </c>
      <c r="I25" s="4">
        <f t="shared" si="0"/>
        <v>8.6736420000000027</v>
      </c>
      <c r="J25" s="4">
        <f t="shared" si="1"/>
        <v>26.02092600000001</v>
      </c>
      <c r="K25" s="3" t="s">
        <v>14</v>
      </c>
      <c r="L25" s="3" t="s">
        <v>59</v>
      </c>
    </row>
    <row r="26" spans="1:12" x14ac:dyDescent="0.2">
      <c r="A26" s="2">
        <v>24</v>
      </c>
      <c r="B26" s="3" t="s">
        <v>4700</v>
      </c>
      <c r="C26" s="3" t="s">
        <v>4701</v>
      </c>
      <c r="D26" s="2"/>
      <c r="E26" s="3" t="s">
        <v>4702</v>
      </c>
      <c r="F26" s="3" t="s">
        <v>13</v>
      </c>
      <c r="G26" s="2">
        <v>17</v>
      </c>
      <c r="H26" s="2">
        <v>12.3</v>
      </c>
      <c r="I26" s="4">
        <f t="shared" si="0"/>
        <v>8.0700300000000009</v>
      </c>
      <c r="J26" s="4">
        <f t="shared" si="1"/>
        <v>137.19051000000002</v>
      </c>
      <c r="K26" s="3" t="s">
        <v>770</v>
      </c>
      <c r="L26" s="3" t="s">
        <v>59</v>
      </c>
    </row>
    <row r="27" spans="1:12" x14ac:dyDescent="0.2">
      <c r="A27" s="2">
        <v>25</v>
      </c>
      <c r="B27" s="3" t="s">
        <v>4703</v>
      </c>
      <c r="C27" s="3" t="s">
        <v>4704</v>
      </c>
      <c r="D27" s="2"/>
      <c r="E27" s="3" t="s">
        <v>4705</v>
      </c>
      <c r="F27" s="3" t="s">
        <v>13</v>
      </c>
      <c r="G27" s="2">
        <v>13</v>
      </c>
      <c r="H27" s="2">
        <v>12.3</v>
      </c>
      <c r="I27" s="4">
        <f t="shared" si="0"/>
        <v>8.0700300000000009</v>
      </c>
      <c r="J27" s="4">
        <f t="shared" si="1"/>
        <v>104.91039000000001</v>
      </c>
      <c r="K27" s="3" t="s">
        <v>770</v>
      </c>
      <c r="L27" s="3" t="s">
        <v>59</v>
      </c>
    </row>
    <row r="28" spans="1:12" x14ac:dyDescent="0.2">
      <c r="A28" s="2">
        <v>26</v>
      </c>
      <c r="B28" s="3" t="s">
        <v>4706</v>
      </c>
      <c r="C28" s="3" t="s">
        <v>4707</v>
      </c>
      <c r="D28" s="2"/>
      <c r="E28" s="3" t="s">
        <v>4708</v>
      </c>
      <c r="F28" s="3" t="s">
        <v>13</v>
      </c>
      <c r="G28" s="2">
        <v>1</v>
      </c>
      <c r="H28" s="2">
        <v>9.5500000000000007</v>
      </c>
      <c r="I28" s="4">
        <f t="shared" si="0"/>
        <v>6.2657550000000004</v>
      </c>
      <c r="J28" s="4">
        <f t="shared" si="1"/>
        <v>6.2657550000000004</v>
      </c>
      <c r="K28" s="3" t="s">
        <v>770</v>
      </c>
      <c r="L28" s="3" t="s">
        <v>59</v>
      </c>
    </row>
    <row r="29" spans="1:12" x14ac:dyDescent="0.2">
      <c r="A29" s="2">
        <v>27</v>
      </c>
      <c r="B29" s="3" t="s">
        <v>4625</v>
      </c>
      <c r="C29" s="3" t="s">
        <v>4626</v>
      </c>
      <c r="D29" s="2"/>
      <c r="E29" s="3" t="s">
        <v>4627</v>
      </c>
      <c r="F29" s="3" t="s">
        <v>13</v>
      </c>
      <c r="G29" s="2">
        <v>2</v>
      </c>
      <c r="H29" s="2">
        <v>20.39</v>
      </c>
      <c r="I29" s="4">
        <f t="shared" si="0"/>
        <v>13.377879000000002</v>
      </c>
      <c r="J29" s="4">
        <f t="shared" si="1"/>
        <v>26.755758000000004</v>
      </c>
      <c r="K29" s="3" t="s">
        <v>14</v>
      </c>
      <c r="L29" s="2"/>
    </row>
    <row r="30" spans="1:12" x14ac:dyDescent="0.2">
      <c r="A30" s="2">
        <v>28</v>
      </c>
      <c r="B30" s="3" t="s">
        <v>4709</v>
      </c>
      <c r="C30" s="3" t="s">
        <v>4710</v>
      </c>
      <c r="D30" s="2"/>
      <c r="E30" s="3" t="s">
        <v>4711</v>
      </c>
      <c r="F30" s="3" t="s">
        <v>13</v>
      </c>
      <c r="G30" s="2">
        <v>7</v>
      </c>
      <c r="H30" s="2">
        <v>12.3</v>
      </c>
      <c r="I30" s="4">
        <f t="shared" si="0"/>
        <v>8.0700300000000009</v>
      </c>
      <c r="J30" s="4">
        <f t="shared" si="1"/>
        <v>56.490210000000005</v>
      </c>
      <c r="K30" s="3" t="s">
        <v>770</v>
      </c>
      <c r="L30" s="3" t="s">
        <v>59</v>
      </c>
    </row>
    <row r="31" spans="1:12" x14ac:dyDescent="0.2">
      <c r="A31" s="2">
        <v>29</v>
      </c>
      <c r="B31" s="3" t="s">
        <v>4712</v>
      </c>
      <c r="C31" s="3" t="s">
        <v>4713</v>
      </c>
      <c r="D31" s="2"/>
      <c r="E31" s="3" t="s">
        <v>4714</v>
      </c>
      <c r="F31" s="3" t="s">
        <v>13</v>
      </c>
      <c r="G31" s="2">
        <v>16</v>
      </c>
      <c r="H31" s="2">
        <v>12.3</v>
      </c>
      <c r="I31" s="4">
        <f t="shared" si="0"/>
        <v>8.0700300000000009</v>
      </c>
      <c r="J31" s="4">
        <f t="shared" si="1"/>
        <v>129.12048000000001</v>
      </c>
      <c r="K31" s="3" t="s">
        <v>770</v>
      </c>
      <c r="L31" s="3" t="s">
        <v>59</v>
      </c>
    </row>
    <row r="32" spans="1:12" x14ac:dyDescent="0.2">
      <c r="A32" s="2">
        <v>30</v>
      </c>
      <c r="B32" s="3" t="s">
        <v>4715</v>
      </c>
      <c r="C32" s="3" t="s">
        <v>4716</v>
      </c>
      <c r="D32" s="2"/>
      <c r="E32" s="3" t="s">
        <v>4717</v>
      </c>
      <c r="F32" s="3" t="s">
        <v>13</v>
      </c>
      <c r="G32" s="2">
        <v>14</v>
      </c>
      <c r="H32" s="2">
        <v>12.3</v>
      </c>
      <c r="I32" s="4">
        <f t="shared" si="0"/>
        <v>8.0700300000000009</v>
      </c>
      <c r="J32" s="4">
        <f t="shared" si="1"/>
        <v>112.98042000000001</v>
      </c>
      <c r="K32" s="3" t="s">
        <v>770</v>
      </c>
      <c r="L32" s="3" t="s">
        <v>59</v>
      </c>
    </row>
    <row r="33" spans="1:12" x14ac:dyDescent="0.2">
      <c r="A33" s="2">
        <v>31</v>
      </c>
      <c r="B33" s="3" t="s">
        <v>4718</v>
      </c>
      <c r="C33" s="3" t="s">
        <v>4719</v>
      </c>
      <c r="D33" s="2"/>
      <c r="E33" s="3" t="s">
        <v>4720</v>
      </c>
      <c r="F33" s="3" t="s">
        <v>13</v>
      </c>
      <c r="G33" s="2">
        <v>3</v>
      </c>
      <c r="H33" s="2">
        <v>12.3</v>
      </c>
      <c r="I33" s="4">
        <f t="shared" si="0"/>
        <v>8.0700300000000009</v>
      </c>
      <c r="J33" s="4">
        <f t="shared" si="1"/>
        <v>24.210090000000001</v>
      </c>
      <c r="K33" s="3" t="s">
        <v>770</v>
      </c>
      <c r="L33" s="3" t="s">
        <v>59</v>
      </c>
    </row>
    <row r="34" spans="1:12" x14ac:dyDescent="0.2">
      <c r="A34" s="2">
        <v>32</v>
      </c>
      <c r="B34" s="3" t="s">
        <v>4721</v>
      </c>
      <c r="C34" s="3" t="s">
        <v>4722</v>
      </c>
      <c r="D34" s="2"/>
      <c r="E34" s="3" t="s">
        <v>4723</v>
      </c>
      <c r="F34" s="3" t="s">
        <v>13</v>
      </c>
      <c r="G34" s="2">
        <v>2</v>
      </c>
      <c r="H34" s="2">
        <v>0.13</v>
      </c>
      <c r="I34" s="4">
        <f t="shared" si="0"/>
        <v>8.5293000000000008E-2</v>
      </c>
      <c r="J34" s="4">
        <f t="shared" si="1"/>
        <v>0.17058600000000002</v>
      </c>
      <c r="K34" s="3" t="s">
        <v>14</v>
      </c>
      <c r="L34" s="3" t="s">
        <v>59</v>
      </c>
    </row>
    <row r="35" spans="1:12" x14ac:dyDescent="0.2">
      <c r="A35" s="2">
        <v>33</v>
      </c>
      <c r="B35" s="3" t="s">
        <v>4724</v>
      </c>
      <c r="C35" s="3" t="s">
        <v>4725</v>
      </c>
      <c r="D35" s="2"/>
      <c r="E35" s="3" t="s">
        <v>4726</v>
      </c>
      <c r="F35" s="3" t="s">
        <v>13</v>
      </c>
      <c r="G35" s="2">
        <v>5</v>
      </c>
      <c r="H35" s="2">
        <v>0.13</v>
      </c>
      <c r="I35" s="4">
        <f t="shared" si="0"/>
        <v>8.5293000000000008E-2</v>
      </c>
      <c r="J35" s="4">
        <f t="shared" si="1"/>
        <v>0.42646500000000004</v>
      </c>
      <c r="K35" s="3" t="s">
        <v>14</v>
      </c>
      <c r="L35" s="3" t="s">
        <v>59</v>
      </c>
    </row>
    <row r="36" spans="1:12" x14ac:dyDescent="0.2">
      <c r="A36" s="2">
        <v>34</v>
      </c>
      <c r="B36" s="3" t="s">
        <v>4727</v>
      </c>
      <c r="C36" s="3" t="s">
        <v>4728</v>
      </c>
      <c r="D36" s="2"/>
      <c r="E36" s="3" t="s">
        <v>4729</v>
      </c>
      <c r="F36" s="3" t="s">
        <v>13</v>
      </c>
      <c r="G36" s="2">
        <v>6</v>
      </c>
      <c r="H36" s="2">
        <v>0.13</v>
      </c>
      <c r="I36" s="4">
        <f t="shared" si="0"/>
        <v>8.5293000000000008E-2</v>
      </c>
      <c r="J36" s="4">
        <f t="shared" si="1"/>
        <v>0.51175800000000005</v>
      </c>
      <c r="K36" s="3" t="s">
        <v>14</v>
      </c>
      <c r="L36" s="3" t="s">
        <v>59</v>
      </c>
    </row>
    <row r="37" spans="1:12" x14ac:dyDescent="0.2">
      <c r="A37" s="2">
        <v>35</v>
      </c>
      <c r="B37" s="3" t="s">
        <v>4730</v>
      </c>
      <c r="C37" s="3" t="s">
        <v>4731</v>
      </c>
      <c r="D37" s="2"/>
      <c r="E37" s="3" t="s">
        <v>4732</v>
      </c>
      <c r="F37" s="3" t="s">
        <v>13</v>
      </c>
      <c r="G37" s="2">
        <v>4</v>
      </c>
      <c r="H37" s="2">
        <v>13.22</v>
      </c>
      <c r="I37" s="4">
        <f t="shared" si="0"/>
        <v>8.6736420000000027</v>
      </c>
      <c r="J37" s="4">
        <f t="shared" si="1"/>
        <v>34.694568000000011</v>
      </c>
      <c r="K37" s="3" t="s">
        <v>14</v>
      </c>
      <c r="L37" s="3" t="s">
        <v>59</v>
      </c>
    </row>
    <row r="38" spans="1:12" x14ac:dyDescent="0.2">
      <c r="A38" s="2">
        <v>36</v>
      </c>
      <c r="B38" s="3" t="s">
        <v>4733</v>
      </c>
      <c r="C38" s="3" t="s">
        <v>4734</v>
      </c>
      <c r="D38" s="2"/>
      <c r="E38" s="3" t="s">
        <v>4735</v>
      </c>
      <c r="F38" s="3" t="s">
        <v>13</v>
      </c>
      <c r="G38" s="2">
        <v>1</v>
      </c>
      <c r="H38" s="2">
        <v>13.22</v>
      </c>
      <c r="I38" s="4">
        <f t="shared" si="0"/>
        <v>8.6736420000000027</v>
      </c>
      <c r="J38" s="4">
        <f t="shared" si="1"/>
        <v>8.6736420000000027</v>
      </c>
      <c r="K38" s="3" t="s">
        <v>14</v>
      </c>
      <c r="L38" s="3" t="s">
        <v>59</v>
      </c>
    </row>
    <row r="39" spans="1:12" x14ac:dyDescent="0.2">
      <c r="A39" s="2">
        <v>37</v>
      </c>
      <c r="B39" s="3" t="s">
        <v>4736</v>
      </c>
      <c r="C39" s="3" t="s">
        <v>4737</v>
      </c>
      <c r="D39" s="2"/>
      <c r="E39" s="3" t="s">
        <v>4738</v>
      </c>
      <c r="F39" s="3" t="s">
        <v>13</v>
      </c>
      <c r="G39" s="2">
        <v>1</v>
      </c>
      <c r="H39" s="2">
        <v>13.22</v>
      </c>
      <c r="I39" s="4">
        <f t="shared" si="0"/>
        <v>8.6736420000000027</v>
      </c>
      <c r="J39" s="4">
        <f t="shared" si="1"/>
        <v>8.6736420000000027</v>
      </c>
      <c r="K39" s="3" t="s">
        <v>14</v>
      </c>
      <c r="L39" s="3" t="s">
        <v>59</v>
      </c>
    </row>
    <row r="40" spans="1:12" x14ac:dyDescent="0.2">
      <c r="A40" s="2">
        <v>38</v>
      </c>
      <c r="B40" s="3" t="s">
        <v>4739</v>
      </c>
      <c r="C40" s="3" t="s">
        <v>4740</v>
      </c>
      <c r="D40" s="2"/>
      <c r="E40" s="3" t="s">
        <v>4741</v>
      </c>
      <c r="F40" s="3" t="s">
        <v>13</v>
      </c>
      <c r="G40" s="2">
        <v>3</v>
      </c>
      <c r="H40" s="2">
        <v>12.3</v>
      </c>
      <c r="I40" s="4">
        <f t="shared" si="0"/>
        <v>8.0700300000000009</v>
      </c>
      <c r="J40" s="4">
        <f t="shared" si="1"/>
        <v>24.210090000000001</v>
      </c>
      <c r="K40" s="3" t="s">
        <v>770</v>
      </c>
      <c r="L40" s="3" t="s">
        <v>59</v>
      </c>
    </row>
    <row r="41" spans="1:12" x14ac:dyDescent="0.2">
      <c r="A41" s="2">
        <v>39</v>
      </c>
      <c r="B41" s="3" t="s">
        <v>4742</v>
      </c>
      <c r="C41" s="3" t="s">
        <v>4743</v>
      </c>
      <c r="D41" s="2"/>
      <c r="E41" s="3" t="s">
        <v>4744</v>
      </c>
      <c r="F41" s="3" t="s">
        <v>13</v>
      </c>
      <c r="G41" s="2">
        <v>6</v>
      </c>
      <c r="H41" s="2">
        <v>12.68</v>
      </c>
      <c r="I41" s="4">
        <f t="shared" si="0"/>
        <v>8.3193480000000015</v>
      </c>
      <c r="J41" s="4">
        <f t="shared" si="1"/>
        <v>49.916088000000009</v>
      </c>
      <c r="K41" s="3" t="s">
        <v>14</v>
      </c>
      <c r="L41" s="3" t="s">
        <v>59</v>
      </c>
    </row>
    <row r="42" spans="1:12" x14ac:dyDescent="0.2">
      <c r="A42" s="2">
        <v>40</v>
      </c>
      <c r="B42" s="3" t="s">
        <v>4745</v>
      </c>
      <c r="C42" s="3" t="s">
        <v>4746</v>
      </c>
      <c r="D42" s="2"/>
      <c r="E42" s="3" t="s">
        <v>4747</v>
      </c>
      <c r="F42" s="3" t="s">
        <v>13</v>
      </c>
      <c r="G42" s="2">
        <v>8</v>
      </c>
      <c r="H42" s="2">
        <v>12.68</v>
      </c>
      <c r="I42" s="4">
        <f t="shared" si="0"/>
        <v>8.3193480000000015</v>
      </c>
      <c r="J42" s="4">
        <f t="shared" si="1"/>
        <v>66.554784000000012</v>
      </c>
      <c r="K42" s="3" t="s">
        <v>14</v>
      </c>
      <c r="L42" s="3" t="s">
        <v>59</v>
      </c>
    </row>
    <row r="43" spans="1:12" x14ac:dyDescent="0.2">
      <c r="A43" s="2">
        <v>41</v>
      </c>
      <c r="B43" s="3" t="s">
        <v>4748</v>
      </c>
      <c r="C43" s="3" t="s">
        <v>4749</v>
      </c>
      <c r="D43" s="2"/>
      <c r="E43" s="3" t="s">
        <v>4750</v>
      </c>
      <c r="F43" s="3" t="s">
        <v>13</v>
      </c>
      <c r="G43" s="2">
        <v>3</v>
      </c>
      <c r="H43" s="2">
        <v>12.68</v>
      </c>
      <c r="I43" s="4">
        <f t="shared" si="0"/>
        <v>8.3193480000000015</v>
      </c>
      <c r="J43" s="4">
        <f t="shared" si="1"/>
        <v>24.958044000000005</v>
      </c>
      <c r="K43" s="3" t="s">
        <v>14</v>
      </c>
      <c r="L43" s="3" t="s">
        <v>59</v>
      </c>
    </row>
    <row r="44" spans="1:12" x14ac:dyDescent="0.2">
      <c r="A44" s="2">
        <v>42</v>
      </c>
      <c r="B44" s="3" t="s">
        <v>4751</v>
      </c>
      <c r="C44" s="3" t="s">
        <v>4752</v>
      </c>
      <c r="D44" s="2"/>
      <c r="E44" s="3" t="s">
        <v>4753</v>
      </c>
      <c r="F44" s="3" t="s">
        <v>13</v>
      </c>
      <c r="G44" s="2">
        <v>1</v>
      </c>
      <c r="H44" s="2">
        <v>13.22</v>
      </c>
      <c r="I44" s="4">
        <f t="shared" si="0"/>
        <v>8.6736420000000027</v>
      </c>
      <c r="J44" s="4">
        <f t="shared" si="1"/>
        <v>8.6736420000000027</v>
      </c>
      <c r="K44" s="3" t="s">
        <v>14</v>
      </c>
      <c r="L44" s="3" t="s">
        <v>59</v>
      </c>
    </row>
    <row r="45" spans="1:12" x14ac:dyDescent="0.2">
      <c r="A45" s="2">
        <v>43</v>
      </c>
      <c r="B45" s="3" t="s">
        <v>4754</v>
      </c>
      <c r="C45" s="3" t="s">
        <v>4755</v>
      </c>
      <c r="D45" s="2"/>
      <c r="E45" s="3" t="s">
        <v>4756</v>
      </c>
      <c r="F45" s="3" t="s">
        <v>13</v>
      </c>
      <c r="G45" s="2">
        <v>7</v>
      </c>
      <c r="H45" s="2">
        <v>13.22</v>
      </c>
      <c r="I45" s="4">
        <f t="shared" si="0"/>
        <v>8.6736420000000027</v>
      </c>
      <c r="J45" s="4">
        <f t="shared" si="1"/>
        <v>60.715494000000021</v>
      </c>
      <c r="K45" s="3" t="s">
        <v>14</v>
      </c>
      <c r="L45" s="3" t="s">
        <v>59</v>
      </c>
    </row>
    <row r="46" spans="1:12" x14ac:dyDescent="0.2">
      <c r="A46" s="2">
        <v>44</v>
      </c>
      <c r="B46" s="3" t="s">
        <v>4757</v>
      </c>
      <c r="C46" s="3" t="s">
        <v>4758</v>
      </c>
      <c r="D46" s="2"/>
      <c r="E46" s="3" t="s">
        <v>4759</v>
      </c>
      <c r="F46" s="3" t="s">
        <v>13</v>
      </c>
      <c r="G46" s="2">
        <v>1</v>
      </c>
      <c r="H46" s="2">
        <v>13.22</v>
      </c>
      <c r="I46" s="4">
        <f t="shared" si="0"/>
        <v>8.6736420000000027</v>
      </c>
      <c r="J46" s="4">
        <f t="shared" si="1"/>
        <v>8.6736420000000027</v>
      </c>
      <c r="K46" s="3" t="s">
        <v>14</v>
      </c>
      <c r="L46" s="3" t="s">
        <v>59</v>
      </c>
    </row>
    <row r="47" spans="1:12" x14ac:dyDescent="0.2">
      <c r="A47" s="2">
        <v>45</v>
      </c>
      <c r="B47" s="3" t="s">
        <v>4760</v>
      </c>
      <c r="C47" s="3" t="s">
        <v>4761</v>
      </c>
      <c r="D47" s="2"/>
      <c r="E47" s="3" t="s">
        <v>4762</v>
      </c>
      <c r="F47" s="3" t="s">
        <v>13</v>
      </c>
      <c r="G47" s="2">
        <v>2</v>
      </c>
      <c r="H47" s="2">
        <v>12.68</v>
      </c>
      <c r="I47" s="4">
        <f t="shared" si="0"/>
        <v>8.3193480000000015</v>
      </c>
      <c r="J47" s="4">
        <f t="shared" si="1"/>
        <v>16.638696000000003</v>
      </c>
      <c r="K47" s="3" t="s">
        <v>14</v>
      </c>
      <c r="L47" s="3" t="s">
        <v>59</v>
      </c>
    </row>
    <row r="48" spans="1:12" x14ac:dyDescent="0.2">
      <c r="A48" s="2">
        <v>46</v>
      </c>
      <c r="B48" s="3" t="s">
        <v>4763</v>
      </c>
      <c r="C48" s="3" t="s">
        <v>4764</v>
      </c>
      <c r="D48" s="2"/>
      <c r="E48" s="3" t="s">
        <v>4765</v>
      </c>
      <c r="F48" s="3" t="s">
        <v>13</v>
      </c>
      <c r="G48" s="2">
        <v>4</v>
      </c>
      <c r="H48" s="2">
        <v>12.3</v>
      </c>
      <c r="I48" s="4">
        <f t="shared" si="0"/>
        <v>8.0700300000000009</v>
      </c>
      <c r="J48" s="4">
        <f t="shared" si="1"/>
        <v>32.280120000000004</v>
      </c>
      <c r="K48" s="3" t="s">
        <v>770</v>
      </c>
      <c r="L48" s="3" t="s">
        <v>59</v>
      </c>
    </row>
    <row r="49" spans="1:12" x14ac:dyDescent="0.2">
      <c r="A49" s="2">
        <v>47</v>
      </c>
      <c r="B49" s="3" t="s">
        <v>4766</v>
      </c>
      <c r="C49" s="3" t="s">
        <v>4767</v>
      </c>
      <c r="D49" s="2"/>
      <c r="E49" s="3" t="s">
        <v>4768</v>
      </c>
      <c r="F49" s="3" t="s">
        <v>13</v>
      </c>
      <c r="G49" s="2">
        <v>8</v>
      </c>
      <c r="H49" s="2">
        <v>12.3</v>
      </c>
      <c r="I49" s="4">
        <f t="shared" si="0"/>
        <v>8.0700300000000009</v>
      </c>
      <c r="J49" s="4">
        <f t="shared" si="1"/>
        <v>64.560240000000007</v>
      </c>
      <c r="K49" s="3" t="s">
        <v>770</v>
      </c>
      <c r="L49" s="3" t="s">
        <v>59</v>
      </c>
    </row>
    <row r="50" spans="1:12" x14ac:dyDescent="0.2">
      <c r="A50" s="2">
        <v>48</v>
      </c>
      <c r="B50" s="3" t="s">
        <v>4769</v>
      </c>
      <c r="C50" s="3" t="s">
        <v>4770</v>
      </c>
      <c r="D50" s="2"/>
      <c r="E50" s="3" t="s">
        <v>4771</v>
      </c>
      <c r="F50" s="3" t="s">
        <v>13</v>
      </c>
      <c r="G50" s="2">
        <v>2</v>
      </c>
      <c r="H50" s="2">
        <v>9.5500000000000007</v>
      </c>
      <c r="I50" s="4">
        <f t="shared" si="0"/>
        <v>6.2657550000000004</v>
      </c>
      <c r="J50" s="4">
        <f t="shared" si="1"/>
        <v>12.531510000000001</v>
      </c>
      <c r="K50" s="3" t="s">
        <v>770</v>
      </c>
      <c r="L50" s="3" t="s">
        <v>59</v>
      </c>
    </row>
    <row r="51" spans="1:12" x14ac:dyDescent="0.2">
      <c r="A51" s="2">
        <v>49</v>
      </c>
      <c r="B51" s="3" t="s">
        <v>4772</v>
      </c>
      <c r="C51" s="3" t="s">
        <v>4773</v>
      </c>
      <c r="D51" s="2"/>
      <c r="E51" s="3" t="s">
        <v>4774</v>
      </c>
      <c r="F51" s="3" t="s">
        <v>13</v>
      </c>
      <c r="G51" s="2">
        <v>1</v>
      </c>
      <c r="H51" s="2">
        <v>12.3</v>
      </c>
      <c r="I51" s="4">
        <f t="shared" si="0"/>
        <v>8.0700300000000009</v>
      </c>
      <c r="J51" s="4">
        <f t="shared" si="1"/>
        <v>8.0700300000000009</v>
      </c>
      <c r="K51" s="3" t="s">
        <v>770</v>
      </c>
      <c r="L51" s="3" t="s">
        <v>59</v>
      </c>
    </row>
    <row r="52" spans="1:12" x14ac:dyDescent="0.2">
      <c r="A52" s="2">
        <v>50</v>
      </c>
      <c r="B52" s="3" t="s">
        <v>4775</v>
      </c>
      <c r="C52" s="3" t="s">
        <v>4776</v>
      </c>
      <c r="D52" s="2"/>
      <c r="E52" s="3" t="s">
        <v>4777</v>
      </c>
      <c r="F52" s="3" t="s">
        <v>13</v>
      </c>
      <c r="G52" s="2">
        <v>20</v>
      </c>
      <c r="H52" s="2">
        <v>15.2</v>
      </c>
      <c r="I52" s="4">
        <f t="shared" si="0"/>
        <v>9.9727200000000007</v>
      </c>
      <c r="J52" s="4">
        <f t="shared" si="1"/>
        <v>199.45440000000002</v>
      </c>
      <c r="K52" s="3" t="s">
        <v>14</v>
      </c>
      <c r="L52" s="3" t="s">
        <v>59</v>
      </c>
    </row>
    <row r="53" spans="1:12" x14ac:dyDescent="0.2">
      <c r="A53" s="2">
        <v>51</v>
      </c>
      <c r="B53" s="3" t="s">
        <v>4778</v>
      </c>
      <c r="C53" s="3" t="s">
        <v>4779</v>
      </c>
      <c r="D53" s="2"/>
      <c r="E53" s="3" t="s">
        <v>4780</v>
      </c>
      <c r="F53" s="3" t="s">
        <v>13</v>
      </c>
      <c r="G53" s="2">
        <v>1</v>
      </c>
      <c r="H53" s="2">
        <v>15.2</v>
      </c>
      <c r="I53" s="4">
        <f t="shared" si="0"/>
        <v>9.9727200000000007</v>
      </c>
      <c r="J53" s="4">
        <f t="shared" si="1"/>
        <v>9.9727200000000007</v>
      </c>
      <c r="K53" s="3" t="s">
        <v>14</v>
      </c>
      <c r="L53" s="3" t="s">
        <v>59</v>
      </c>
    </row>
    <row r="54" spans="1:12" x14ac:dyDescent="0.2">
      <c r="A54" s="2">
        <v>52</v>
      </c>
      <c r="B54" s="3" t="s">
        <v>4781</v>
      </c>
      <c r="C54" s="3" t="s">
        <v>4782</v>
      </c>
      <c r="D54" s="2"/>
      <c r="E54" s="3" t="s">
        <v>4783</v>
      </c>
      <c r="F54" s="3" t="s">
        <v>13</v>
      </c>
      <c r="G54" s="2">
        <v>3</v>
      </c>
      <c r="H54" s="2">
        <v>15.2</v>
      </c>
      <c r="I54" s="4">
        <f t="shared" si="0"/>
        <v>9.9727200000000007</v>
      </c>
      <c r="J54" s="4">
        <f t="shared" si="1"/>
        <v>29.91816</v>
      </c>
      <c r="K54" s="3" t="s">
        <v>14</v>
      </c>
      <c r="L54" s="3" t="s">
        <v>59</v>
      </c>
    </row>
    <row r="55" spans="1:12" x14ac:dyDescent="0.2">
      <c r="A55" s="2">
        <v>53</v>
      </c>
      <c r="B55" s="3" t="s">
        <v>4784</v>
      </c>
      <c r="C55" s="3" t="s">
        <v>4785</v>
      </c>
      <c r="D55" s="2"/>
      <c r="E55" s="3" t="s">
        <v>4786</v>
      </c>
      <c r="F55" s="3" t="s">
        <v>13</v>
      </c>
      <c r="G55" s="2">
        <v>6</v>
      </c>
      <c r="H55" s="2">
        <v>15.2</v>
      </c>
      <c r="I55" s="4">
        <f t="shared" si="0"/>
        <v>9.9727200000000007</v>
      </c>
      <c r="J55" s="4">
        <f t="shared" si="1"/>
        <v>59.836320000000001</v>
      </c>
      <c r="K55" s="3" t="s">
        <v>14</v>
      </c>
      <c r="L55" s="3" t="s">
        <v>59</v>
      </c>
    </row>
    <row r="56" spans="1:12" x14ac:dyDescent="0.2">
      <c r="A56" s="2">
        <v>54</v>
      </c>
      <c r="B56" s="3" t="s">
        <v>4787</v>
      </c>
      <c r="C56" s="3" t="s">
        <v>4788</v>
      </c>
      <c r="D56" s="2"/>
      <c r="E56" s="3" t="s">
        <v>4789</v>
      </c>
      <c r="F56" s="3" t="s">
        <v>13</v>
      </c>
      <c r="G56" s="2">
        <v>3</v>
      </c>
      <c r="H56" s="2">
        <v>15.2</v>
      </c>
      <c r="I56" s="4">
        <f t="shared" si="0"/>
        <v>9.9727200000000007</v>
      </c>
      <c r="J56" s="4">
        <f t="shared" si="1"/>
        <v>29.91816</v>
      </c>
      <c r="K56" s="3" t="s">
        <v>14</v>
      </c>
      <c r="L56" s="3" t="s">
        <v>59</v>
      </c>
    </row>
    <row r="57" spans="1:12" x14ac:dyDescent="0.2">
      <c r="A57" s="2"/>
      <c r="B57" s="3" t="s">
        <v>123</v>
      </c>
      <c r="C57" s="2"/>
      <c r="D57" s="2"/>
      <c r="E57" s="2"/>
      <c r="F57" s="2"/>
      <c r="G57" s="2">
        <v>409</v>
      </c>
      <c r="H57" s="2"/>
      <c r="I57" s="2"/>
      <c r="J57" s="4">
        <f>SUM(J3:J56)</f>
        <v>3482.329482000001</v>
      </c>
      <c r="K57" s="2"/>
      <c r="L57" s="2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CABC-D5B9-D24C-85B2-CEC6D0E62F92}">
  <dimension ref="A1:K162"/>
  <sheetViews>
    <sheetView workbookViewId="0">
      <selection activeCell="H3" sqref="H3:H161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4790</v>
      </c>
      <c r="C3" s="3" t="s">
        <v>4791</v>
      </c>
      <c r="D3" s="3" t="s">
        <v>4792</v>
      </c>
      <c r="E3" s="3" t="s">
        <v>13</v>
      </c>
      <c r="F3" s="2">
        <v>1</v>
      </c>
      <c r="G3" s="2">
        <v>1.46</v>
      </c>
      <c r="H3" s="4">
        <f>G3*0.9*0.9*0.9*0.9</f>
        <v>0.95790600000000004</v>
      </c>
      <c r="I3" s="4">
        <f>F3*H3</f>
        <v>0.95790600000000004</v>
      </c>
      <c r="J3" s="3" t="s">
        <v>295</v>
      </c>
      <c r="K3" s="3" t="s">
        <v>59</v>
      </c>
    </row>
    <row r="4" spans="1:11" x14ac:dyDescent="0.2">
      <c r="A4" s="2">
        <v>2</v>
      </c>
      <c r="B4" s="3" t="s">
        <v>4793</v>
      </c>
      <c r="C4" s="3" t="s">
        <v>4794</v>
      </c>
      <c r="D4" s="3" t="s">
        <v>4795</v>
      </c>
      <c r="E4" s="3" t="s">
        <v>13</v>
      </c>
      <c r="F4" s="2">
        <v>2</v>
      </c>
      <c r="G4" s="2">
        <v>2.23</v>
      </c>
      <c r="H4" s="4">
        <f t="shared" ref="H4:H67" si="0">G4*0.9*0.9*0.9*0.9</f>
        <v>1.4631030000000003</v>
      </c>
      <c r="I4" s="4">
        <f t="shared" ref="I4:I67" si="1">F4*H4</f>
        <v>2.9262060000000005</v>
      </c>
      <c r="J4" s="3" t="s">
        <v>295</v>
      </c>
      <c r="K4" s="3" t="s">
        <v>59</v>
      </c>
    </row>
    <row r="5" spans="1:11" x14ac:dyDescent="0.2">
      <c r="A5" s="2">
        <v>3</v>
      </c>
      <c r="B5" s="3" t="s">
        <v>4796</v>
      </c>
      <c r="C5" s="3" t="s">
        <v>4797</v>
      </c>
      <c r="D5" s="3" t="s">
        <v>4798</v>
      </c>
      <c r="E5" s="3" t="s">
        <v>13</v>
      </c>
      <c r="F5" s="2">
        <v>2</v>
      </c>
      <c r="G5" s="2">
        <v>1.46</v>
      </c>
      <c r="H5" s="4">
        <f t="shared" si="0"/>
        <v>0.95790600000000004</v>
      </c>
      <c r="I5" s="4">
        <f t="shared" si="1"/>
        <v>1.9158120000000001</v>
      </c>
      <c r="J5" s="3" t="s">
        <v>295</v>
      </c>
      <c r="K5" s="3" t="s">
        <v>59</v>
      </c>
    </row>
    <row r="6" spans="1:11" x14ac:dyDescent="0.2">
      <c r="A6" s="2">
        <v>4</v>
      </c>
      <c r="B6" s="3" t="s">
        <v>4799</v>
      </c>
      <c r="C6" s="3" t="s">
        <v>4800</v>
      </c>
      <c r="D6" s="3" t="s">
        <v>4801</v>
      </c>
      <c r="E6" s="3" t="s">
        <v>13</v>
      </c>
      <c r="F6" s="2">
        <v>2</v>
      </c>
      <c r="G6" s="2">
        <v>2.1</v>
      </c>
      <c r="H6" s="4">
        <f t="shared" si="0"/>
        <v>1.3778100000000002</v>
      </c>
      <c r="I6" s="4">
        <f t="shared" si="1"/>
        <v>2.7556200000000004</v>
      </c>
      <c r="J6" s="3" t="s">
        <v>295</v>
      </c>
      <c r="K6" s="3" t="s">
        <v>59</v>
      </c>
    </row>
    <row r="7" spans="1:11" x14ac:dyDescent="0.2">
      <c r="A7" s="2">
        <v>5</v>
      </c>
      <c r="B7" s="3" t="s">
        <v>4802</v>
      </c>
      <c r="C7" s="3" t="s">
        <v>4803</v>
      </c>
      <c r="D7" s="3" t="s">
        <v>4804</v>
      </c>
      <c r="E7" s="3" t="s">
        <v>13</v>
      </c>
      <c r="F7" s="2">
        <v>2</v>
      </c>
      <c r="G7" s="2">
        <v>16.32</v>
      </c>
      <c r="H7" s="4">
        <f t="shared" si="0"/>
        <v>10.707552</v>
      </c>
      <c r="I7" s="4">
        <f t="shared" si="1"/>
        <v>21.415103999999999</v>
      </c>
      <c r="J7" s="3" t="s">
        <v>295</v>
      </c>
      <c r="K7" s="3" t="s">
        <v>59</v>
      </c>
    </row>
    <row r="8" spans="1:11" x14ac:dyDescent="0.2">
      <c r="A8" s="2">
        <v>6</v>
      </c>
      <c r="B8" s="3" t="s">
        <v>4805</v>
      </c>
      <c r="C8" s="3" t="s">
        <v>4806</v>
      </c>
      <c r="D8" s="3" t="s">
        <v>4807</v>
      </c>
      <c r="E8" s="3" t="s">
        <v>13</v>
      </c>
      <c r="F8" s="2">
        <v>4</v>
      </c>
      <c r="G8" s="2">
        <v>27.21</v>
      </c>
      <c r="H8" s="4">
        <f t="shared" si="0"/>
        <v>17.852481000000001</v>
      </c>
      <c r="I8" s="4">
        <f t="shared" si="1"/>
        <v>71.409924000000004</v>
      </c>
      <c r="J8" s="3" t="s">
        <v>295</v>
      </c>
      <c r="K8" s="3" t="s">
        <v>59</v>
      </c>
    </row>
    <row r="9" spans="1:11" x14ac:dyDescent="0.2">
      <c r="A9" s="2">
        <v>7</v>
      </c>
      <c r="B9" s="3" t="s">
        <v>4808</v>
      </c>
      <c r="C9" s="3" t="s">
        <v>4809</v>
      </c>
      <c r="D9" s="3" t="s">
        <v>4810</v>
      </c>
      <c r="E9" s="3" t="s">
        <v>13</v>
      </c>
      <c r="F9" s="2">
        <v>1</v>
      </c>
      <c r="G9" s="2">
        <v>27.21</v>
      </c>
      <c r="H9" s="4">
        <f t="shared" si="0"/>
        <v>17.852481000000001</v>
      </c>
      <c r="I9" s="4">
        <f t="shared" si="1"/>
        <v>17.852481000000001</v>
      </c>
      <c r="J9" s="3" t="s">
        <v>295</v>
      </c>
      <c r="K9" s="3" t="s">
        <v>59</v>
      </c>
    </row>
    <row r="10" spans="1:11" x14ac:dyDescent="0.2">
      <c r="A10" s="2">
        <v>8</v>
      </c>
      <c r="B10" s="3" t="s">
        <v>4811</v>
      </c>
      <c r="C10" s="3" t="s">
        <v>4812</v>
      </c>
      <c r="D10" s="3" t="s">
        <v>4813</v>
      </c>
      <c r="E10" s="3" t="s">
        <v>13</v>
      </c>
      <c r="F10" s="2">
        <v>2</v>
      </c>
      <c r="G10" s="2">
        <v>19.91</v>
      </c>
      <c r="H10" s="4">
        <f t="shared" si="0"/>
        <v>13.062951000000002</v>
      </c>
      <c r="I10" s="4">
        <f t="shared" si="1"/>
        <v>26.125902000000004</v>
      </c>
      <c r="J10" s="3" t="s">
        <v>295</v>
      </c>
      <c r="K10" s="3" t="s">
        <v>59</v>
      </c>
    </row>
    <row r="11" spans="1:11" x14ac:dyDescent="0.2">
      <c r="A11" s="2">
        <v>9</v>
      </c>
      <c r="B11" s="3" t="s">
        <v>4814</v>
      </c>
      <c r="C11" s="3" t="s">
        <v>4815</v>
      </c>
      <c r="D11" s="3" t="s">
        <v>4816</v>
      </c>
      <c r="E11" s="3" t="s">
        <v>13</v>
      </c>
      <c r="F11" s="2">
        <v>1</v>
      </c>
      <c r="G11" s="2">
        <v>2.23</v>
      </c>
      <c r="H11" s="4">
        <f t="shared" si="0"/>
        <v>1.4631030000000003</v>
      </c>
      <c r="I11" s="4">
        <f t="shared" si="1"/>
        <v>1.4631030000000003</v>
      </c>
      <c r="J11" s="3" t="s">
        <v>295</v>
      </c>
      <c r="K11" s="3" t="s">
        <v>59</v>
      </c>
    </row>
    <row r="12" spans="1:11" x14ac:dyDescent="0.2">
      <c r="A12" s="2">
        <v>10</v>
      </c>
      <c r="B12" s="3" t="s">
        <v>4817</v>
      </c>
      <c r="C12" s="3" t="s">
        <v>4818</v>
      </c>
      <c r="D12" s="3" t="s">
        <v>4819</v>
      </c>
      <c r="E12" s="3" t="s">
        <v>13</v>
      </c>
      <c r="F12" s="2">
        <v>1</v>
      </c>
      <c r="G12" s="2">
        <v>2.1</v>
      </c>
      <c r="H12" s="4">
        <f t="shared" si="0"/>
        <v>1.3778100000000002</v>
      </c>
      <c r="I12" s="4">
        <f t="shared" si="1"/>
        <v>1.3778100000000002</v>
      </c>
      <c r="J12" s="3" t="s">
        <v>295</v>
      </c>
      <c r="K12" s="3" t="s">
        <v>59</v>
      </c>
    </row>
    <row r="13" spans="1:11" x14ac:dyDescent="0.2">
      <c r="A13" s="2">
        <v>11</v>
      </c>
      <c r="B13" s="3" t="s">
        <v>4820</v>
      </c>
      <c r="C13" s="3" t="s">
        <v>4821</v>
      </c>
      <c r="D13" s="3" t="s">
        <v>4822</v>
      </c>
      <c r="E13" s="3" t="s">
        <v>13</v>
      </c>
      <c r="F13" s="2">
        <v>1</v>
      </c>
      <c r="G13" s="2">
        <v>16.32</v>
      </c>
      <c r="H13" s="4">
        <f t="shared" si="0"/>
        <v>10.707552</v>
      </c>
      <c r="I13" s="4">
        <f t="shared" si="1"/>
        <v>10.707552</v>
      </c>
      <c r="J13" s="3" t="s">
        <v>295</v>
      </c>
      <c r="K13" s="3" t="s">
        <v>59</v>
      </c>
    </row>
    <row r="14" spans="1:11" x14ac:dyDescent="0.2">
      <c r="A14" s="2">
        <v>12</v>
      </c>
      <c r="B14" s="3" t="s">
        <v>4823</v>
      </c>
      <c r="C14" s="3" t="s">
        <v>4824</v>
      </c>
      <c r="D14" s="3" t="s">
        <v>4825</v>
      </c>
      <c r="E14" s="3" t="s">
        <v>13</v>
      </c>
      <c r="F14" s="2">
        <v>1</v>
      </c>
      <c r="G14" s="2">
        <v>30.26</v>
      </c>
      <c r="H14" s="4">
        <f t="shared" si="0"/>
        <v>19.853586000000007</v>
      </c>
      <c r="I14" s="4">
        <f t="shared" si="1"/>
        <v>19.853586000000007</v>
      </c>
      <c r="J14" s="3" t="s">
        <v>295</v>
      </c>
      <c r="K14" s="3" t="s">
        <v>59</v>
      </c>
    </row>
    <row r="15" spans="1:11" x14ac:dyDescent="0.2">
      <c r="A15" s="2">
        <v>13</v>
      </c>
      <c r="B15" s="3" t="s">
        <v>4826</v>
      </c>
      <c r="C15" s="3" t="s">
        <v>4827</v>
      </c>
      <c r="D15" s="3" t="s">
        <v>4828</v>
      </c>
      <c r="E15" s="3" t="s">
        <v>13</v>
      </c>
      <c r="F15" s="2">
        <v>2</v>
      </c>
      <c r="G15" s="2">
        <v>34.51</v>
      </c>
      <c r="H15" s="4">
        <f t="shared" si="0"/>
        <v>22.642011</v>
      </c>
      <c r="I15" s="4">
        <f t="shared" si="1"/>
        <v>45.284022</v>
      </c>
      <c r="J15" s="3" t="s">
        <v>295</v>
      </c>
      <c r="K15" s="3" t="s">
        <v>59</v>
      </c>
    </row>
    <row r="16" spans="1:11" x14ac:dyDescent="0.2">
      <c r="A16" s="2">
        <v>14</v>
      </c>
      <c r="B16" s="3" t="s">
        <v>4829</v>
      </c>
      <c r="C16" s="3" t="s">
        <v>4830</v>
      </c>
      <c r="D16" s="3" t="s">
        <v>4831</v>
      </c>
      <c r="E16" s="3" t="s">
        <v>13</v>
      </c>
      <c r="F16" s="2">
        <v>1</v>
      </c>
      <c r="G16" s="2">
        <v>16.32</v>
      </c>
      <c r="H16" s="4">
        <f t="shared" si="0"/>
        <v>10.707552</v>
      </c>
      <c r="I16" s="4">
        <f t="shared" si="1"/>
        <v>10.707552</v>
      </c>
      <c r="J16" s="3" t="s">
        <v>295</v>
      </c>
      <c r="K16" s="3" t="s">
        <v>59</v>
      </c>
    </row>
    <row r="17" spans="1:11" x14ac:dyDescent="0.2">
      <c r="A17" s="2">
        <v>15</v>
      </c>
      <c r="B17" s="3" t="s">
        <v>4832</v>
      </c>
      <c r="C17" s="3" t="s">
        <v>4833</v>
      </c>
      <c r="D17" s="3" t="s">
        <v>4834</v>
      </c>
      <c r="E17" s="3" t="s">
        <v>13</v>
      </c>
      <c r="F17" s="2">
        <v>1</v>
      </c>
      <c r="G17" s="2">
        <v>27.21</v>
      </c>
      <c r="H17" s="4">
        <f t="shared" si="0"/>
        <v>17.852481000000001</v>
      </c>
      <c r="I17" s="4">
        <f t="shared" si="1"/>
        <v>17.852481000000001</v>
      </c>
      <c r="J17" s="3" t="s">
        <v>295</v>
      </c>
      <c r="K17" s="3" t="s">
        <v>59</v>
      </c>
    </row>
    <row r="18" spans="1:11" x14ac:dyDescent="0.2">
      <c r="A18" s="2">
        <v>16</v>
      </c>
      <c r="B18" s="3" t="s">
        <v>4835</v>
      </c>
      <c r="C18" s="3" t="s">
        <v>4836</v>
      </c>
      <c r="D18" s="3" t="s">
        <v>4837</v>
      </c>
      <c r="E18" s="3" t="s">
        <v>13</v>
      </c>
      <c r="F18" s="2">
        <v>1</v>
      </c>
      <c r="G18" s="2">
        <v>27.21</v>
      </c>
      <c r="H18" s="4">
        <f t="shared" si="0"/>
        <v>17.852481000000001</v>
      </c>
      <c r="I18" s="4">
        <f t="shared" si="1"/>
        <v>17.852481000000001</v>
      </c>
      <c r="J18" s="3" t="s">
        <v>295</v>
      </c>
      <c r="K18" s="3" t="s">
        <v>59</v>
      </c>
    </row>
    <row r="19" spans="1:11" x14ac:dyDescent="0.2">
      <c r="A19" s="2">
        <v>17</v>
      </c>
      <c r="B19" s="3" t="s">
        <v>4838</v>
      </c>
      <c r="C19" s="3" t="s">
        <v>4839</v>
      </c>
      <c r="D19" s="3" t="s">
        <v>4840</v>
      </c>
      <c r="E19" s="3" t="s">
        <v>13</v>
      </c>
      <c r="F19" s="2">
        <v>1</v>
      </c>
      <c r="G19" s="2">
        <v>36.369999999999997</v>
      </c>
      <c r="H19" s="4">
        <f t="shared" si="0"/>
        <v>23.862356999999999</v>
      </c>
      <c r="I19" s="4">
        <f t="shared" si="1"/>
        <v>23.862356999999999</v>
      </c>
      <c r="J19" s="3" t="s">
        <v>295</v>
      </c>
      <c r="K19" s="3" t="s">
        <v>59</v>
      </c>
    </row>
    <row r="20" spans="1:11" x14ac:dyDescent="0.2">
      <c r="A20" s="2">
        <v>18</v>
      </c>
      <c r="B20" s="3" t="s">
        <v>4841</v>
      </c>
      <c r="C20" s="3" t="s">
        <v>4842</v>
      </c>
      <c r="D20" s="3" t="s">
        <v>4843</v>
      </c>
      <c r="E20" s="3" t="s">
        <v>13</v>
      </c>
      <c r="F20" s="2">
        <v>1</v>
      </c>
      <c r="G20" s="2">
        <v>34.51</v>
      </c>
      <c r="H20" s="4">
        <f t="shared" si="0"/>
        <v>22.642011</v>
      </c>
      <c r="I20" s="4">
        <f t="shared" si="1"/>
        <v>22.642011</v>
      </c>
      <c r="J20" s="3" t="s">
        <v>295</v>
      </c>
      <c r="K20" s="3" t="s">
        <v>59</v>
      </c>
    </row>
    <row r="21" spans="1:11" x14ac:dyDescent="0.2">
      <c r="A21" s="2">
        <v>19</v>
      </c>
      <c r="B21" s="3" t="s">
        <v>4844</v>
      </c>
      <c r="C21" s="3" t="s">
        <v>4845</v>
      </c>
      <c r="D21" s="3" t="s">
        <v>4846</v>
      </c>
      <c r="E21" s="3" t="s">
        <v>13</v>
      </c>
      <c r="F21" s="2">
        <v>2</v>
      </c>
      <c r="G21" s="2">
        <v>34.51</v>
      </c>
      <c r="H21" s="4">
        <f t="shared" si="0"/>
        <v>22.642011</v>
      </c>
      <c r="I21" s="4">
        <f t="shared" si="1"/>
        <v>45.284022</v>
      </c>
      <c r="J21" s="3" t="s">
        <v>14</v>
      </c>
      <c r="K21" s="3" t="s">
        <v>59</v>
      </c>
    </row>
    <row r="22" spans="1:11" x14ac:dyDescent="0.2">
      <c r="A22" s="2">
        <v>20</v>
      </c>
      <c r="B22" s="3" t="s">
        <v>4847</v>
      </c>
      <c r="C22" s="3" t="s">
        <v>4848</v>
      </c>
      <c r="D22" s="3" t="s">
        <v>4849</v>
      </c>
      <c r="E22" s="3" t="s">
        <v>13</v>
      </c>
      <c r="F22" s="2">
        <v>1</v>
      </c>
      <c r="G22" s="2">
        <v>34.51</v>
      </c>
      <c r="H22" s="4">
        <f t="shared" si="0"/>
        <v>22.642011</v>
      </c>
      <c r="I22" s="4">
        <f t="shared" si="1"/>
        <v>22.642011</v>
      </c>
      <c r="J22" s="3" t="s">
        <v>14</v>
      </c>
      <c r="K22" s="3" t="s">
        <v>59</v>
      </c>
    </row>
    <row r="23" spans="1:11" x14ac:dyDescent="0.2">
      <c r="A23" s="2">
        <v>21</v>
      </c>
      <c r="B23" s="3" t="s">
        <v>4850</v>
      </c>
      <c r="C23" s="3" t="s">
        <v>4851</v>
      </c>
      <c r="D23" s="3" t="s">
        <v>4852</v>
      </c>
      <c r="E23" s="3" t="s">
        <v>13</v>
      </c>
      <c r="F23" s="2">
        <v>2</v>
      </c>
      <c r="G23" s="2">
        <v>34.51</v>
      </c>
      <c r="H23" s="4">
        <f t="shared" si="0"/>
        <v>22.642011</v>
      </c>
      <c r="I23" s="4">
        <f t="shared" si="1"/>
        <v>45.284022</v>
      </c>
      <c r="J23" s="3" t="s">
        <v>14</v>
      </c>
      <c r="K23" s="3" t="s">
        <v>59</v>
      </c>
    </row>
    <row r="24" spans="1:11" x14ac:dyDescent="0.2">
      <c r="A24" s="2">
        <v>22</v>
      </c>
      <c r="B24" s="3" t="s">
        <v>4853</v>
      </c>
      <c r="C24" s="3" t="s">
        <v>4854</v>
      </c>
      <c r="D24" s="3" t="s">
        <v>4855</v>
      </c>
      <c r="E24" s="3" t="s">
        <v>13</v>
      </c>
      <c r="F24" s="2">
        <v>1</v>
      </c>
      <c r="G24" s="2">
        <v>14.47</v>
      </c>
      <c r="H24" s="4">
        <f t="shared" si="0"/>
        <v>9.4937670000000018</v>
      </c>
      <c r="I24" s="4">
        <f t="shared" si="1"/>
        <v>9.4937670000000018</v>
      </c>
      <c r="J24" s="3" t="s">
        <v>14</v>
      </c>
      <c r="K24" s="3" t="s">
        <v>59</v>
      </c>
    </row>
    <row r="25" spans="1:11" x14ac:dyDescent="0.2">
      <c r="A25" s="2">
        <v>23</v>
      </c>
      <c r="B25" s="3" t="s">
        <v>4856</v>
      </c>
      <c r="C25" s="3" t="s">
        <v>4857</v>
      </c>
      <c r="D25" s="3" t="s">
        <v>4858</v>
      </c>
      <c r="E25" s="3" t="s">
        <v>13</v>
      </c>
      <c r="F25" s="2">
        <v>2</v>
      </c>
      <c r="G25" s="2">
        <v>36.369999999999997</v>
      </c>
      <c r="H25" s="4">
        <f t="shared" si="0"/>
        <v>23.862356999999999</v>
      </c>
      <c r="I25" s="4">
        <f t="shared" si="1"/>
        <v>47.724713999999999</v>
      </c>
      <c r="J25" s="3" t="s">
        <v>14</v>
      </c>
      <c r="K25" s="3" t="s">
        <v>59</v>
      </c>
    </row>
    <row r="26" spans="1:11" x14ac:dyDescent="0.2">
      <c r="A26" s="2">
        <v>24</v>
      </c>
      <c r="B26" s="3" t="s">
        <v>4859</v>
      </c>
      <c r="C26" s="3" t="s">
        <v>4860</v>
      </c>
      <c r="D26" s="3" t="s">
        <v>4861</v>
      </c>
      <c r="E26" s="3" t="s">
        <v>13</v>
      </c>
      <c r="F26" s="2">
        <v>2</v>
      </c>
      <c r="G26" s="2">
        <v>36.369999999999997</v>
      </c>
      <c r="H26" s="4">
        <f t="shared" si="0"/>
        <v>23.862356999999999</v>
      </c>
      <c r="I26" s="4">
        <f t="shared" si="1"/>
        <v>47.724713999999999</v>
      </c>
      <c r="J26" s="3" t="s">
        <v>14</v>
      </c>
      <c r="K26" s="3" t="s">
        <v>59</v>
      </c>
    </row>
    <row r="27" spans="1:11" x14ac:dyDescent="0.2">
      <c r="A27" s="2">
        <v>25</v>
      </c>
      <c r="B27" s="3" t="s">
        <v>4862</v>
      </c>
      <c r="C27" s="3" t="s">
        <v>4863</v>
      </c>
      <c r="D27" s="3" t="s">
        <v>4864</v>
      </c>
      <c r="E27" s="3" t="s">
        <v>13</v>
      </c>
      <c r="F27" s="2">
        <v>3</v>
      </c>
      <c r="G27" s="2">
        <v>1.62</v>
      </c>
      <c r="H27" s="4">
        <f t="shared" si="0"/>
        <v>1.0628820000000003</v>
      </c>
      <c r="I27" s="4">
        <f t="shared" si="1"/>
        <v>3.1886460000000012</v>
      </c>
      <c r="J27" s="3" t="s">
        <v>14</v>
      </c>
      <c r="K27" s="3" t="s">
        <v>59</v>
      </c>
    </row>
    <row r="28" spans="1:11" x14ac:dyDescent="0.2">
      <c r="A28" s="2">
        <v>26</v>
      </c>
      <c r="B28" s="3" t="s">
        <v>4865</v>
      </c>
      <c r="C28" s="3" t="s">
        <v>4866</v>
      </c>
      <c r="D28" s="3" t="s">
        <v>4867</v>
      </c>
      <c r="E28" s="3" t="s">
        <v>13</v>
      </c>
      <c r="F28" s="2">
        <v>2</v>
      </c>
      <c r="G28" s="2">
        <v>14.47</v>
      </c>
      <c r="H28" s="4">
        <f t="shared" si="0"/>
        <v>9.4937670000000018</v>
      </c>
      <c r="I28" s="4">
        <f t="shared" si="1"/>
        <v>18.987534000000004</v>
      </c>
      <c r="J28" s="3" t="s">
        <v>14</v>
      </c>
      <c r="K28" s="3" t="s">
        <v>59</v>
      </c>
    </row>
    <row r="29" spans="1:11" x14ac:dyDescent="0.2">
      <c r="A29" s="2">
        <v>27</v>
      </c>
      <c r="B29" s="3" t="s">
        <v>4868</v>
      </c>
      <c r="C29" s="3" t="s">
        <v>4869</v>
      </c>
      <c r="D29" s="3" t="s">
        <v>4870</v>
      </c>
      <c r="E29" s="3" t="s">
        <v>13</v>
      </c>
      <c r="F29" s="2">
        <v>2</v>
      </c>
      <c r="G29" s="2">
        <v>1.62</v>
      </c>
      <c r="H29" s="4">
        <f t="shared" si="0"/>
        <v>1.0628820000000003</v>
      </c>
      <c r="I29" s="4">
        <f t="shared" si="1"/>
        <v>2.1257640000000007</v>
      </c>
      <c r="J29" s="3" t="s">
        <v>14</v>
      </c>
      <c r="K29" s="3" t="s">
        <v>59</v>
      </c>
    </row>
    <row r="30" spans="1:11" x14ac:dyDescent="0.2">
      <c r="A30" s="2">
        <v>28</v>
      </c>
      <c r="B30" s="3" t="s">
        <v>4871</v>
      </c>
      <c r="C30" s="3" t="s">
        <v>4872</v>
      </c>
      <c r="D30" s="3" t="s">
        <v>4873</v>
      </c>
      <c r="E30" s="3" t="s">
        <v>13</v>
      </c>
      <c r="F30" s="2">
        <v>2</v>
      </c>
      <c r="G30" s="2">
        <v>14.47</v>
      </c>
      <c r="H30" s="4">
        <f t="shared" si="0"/>
        <v>9.4937670000000018</v>
      </c>
      <c r="I30" s="4">
        <f t="shared" si="1"/>
        <v>18.987534000000004</v>
      </c>
      <c r="J30" s="3" t="s">
        <v>14</v>
      </c>
      <c r="K30" s="3" t="s">
        <v>59</v>
      </c>
    </row>
    <row r="31" spans="1:11" x14ac:dyDescent="0.2">
      <c r="A31" s="2">
        <v>29</v>
      </c>
      <c r="B31" s="3" t="s">
        <v>4874</v>
      </c>
      <c r="C31" s="3" t="s">
        <v>4875</v>
      </c>
      <c r="D31" s="3" t="s">
        <v>4876</v>
      </c>
      <c r="E31" s="3" t="s">
        <v>13</v>
      </c>
      <c r="F31" s="2">
        <v>1</v>
      </c>
      <c r="G31" s="2">
        <v>1.62</v>
      </c>
      <c r="H31" s="4">
        <f t="shared" si="0"/>
        <v>1.0628820000000003</v>
      </c>
      <c r="I31" s="4">
        <f t="shared" si="1"/>
        <v>1.0628820000000003</v>
      </c>
      <c r="J31" s="3" t="s">
        <v>14</v>
      </c>
      <c r="K31" s="3" t="s">
        <v>59</v>
      </c>
    </row>
    <row r="32" spans="1:11" x14ac:dyDescent="0.2">
      <c r="A32" s="2">
        <v>30</v>
      </c>
      <c r="B32" s="3" t="s">
        <v>4877</v>
      </c>
      <c r="C32" s="3" t="s">
        <v>4878</v>
      </c>
      <c r="D32" s="3" t="s">
        <v>4879</v>
      </c>
      <c r="E32" s="3" t="s">
        <v>13</v>
      </c>
      <c r="F32" s="2">
        <v>7</v>
      </c>
      <c r="G32" s="2">
        <v>10.220000000000001</v>
      </c>
      <c r="H32" s="4">
        <f t="shared" si="0"/>
        <v>6.7053419999999999</v>
      </c>
      <c r="I32" s="4">
        <f t="shared" si="1"/>
        <v>46.937393999999998</v>
      </c>
      <c r="J32" s="3" t="s">
        <v>458</v>
      </c>
      <c r="K32" s="3" t="s">
        <v>59</v>
      </c>
    </row>
    <row r="33" spans="1:11" x14ac:dyDescent="0.2">
      <c r="A33" s="2">
        <v>31</v>
      </c>
      <c r="B33" s="3" t="s">
        <v>4880</v>
      </c>
      <c r="C33" s="3" t="s">
        <v>4881</v>
      </c>
      <c r="D33" s="3" t="s">
        <v>4882</v>
      </c>
      <c r="E33" s="3" t="s">
        <v>13</v>
      </c>
      <c r="F33" s="2">
        <v>2</v>
      </c>
      <c r="G33" s="2">
        <v>10.220000000000001</v>
      </c>
      <c r="H33" s="4">
        <f t="shared" si="0"/>
        <v>6.7053419999999999</v>
      </c>
      <c r="I33" s="4">
        <f t="shared" si="1"/>
        <v>13.410684</v>
      </c>
      <c r="J33" s="3" t="s">
        <v>458</v>
      </c>
      <c r="K33" s="3" t="s">
        <v>59</v>
      </c>
    </row>
    <row r="34" spans="1:11" x14ac:dyDescent="0.2">
      <c r="A34" s="2">
        <v>32</v>
      </c>
      <c r="B34" s="3" t="s">
        <v>4883</v>
      </c>
      <c r="C34" s="3" t="s">
        <v>4884</v>
      </c>
      <c r="D34" s="3" t="s">
        <v>4885</v>
      </c>
      <c r="E34" s="3" t="s">
        <v>13</v>
      </c>
      <c r="F34" s="2">
        <v>6</v>
      </c>
      <c r="G34" s="2">
        <v>10.220000000000001</v>
      </c>
      <c r="H34" s="4">
        <f t="shared" si="0"/>
        <v>6.7053419999999999</v>
      </c>
      <c r="I34" s="4">
        <f t="shared" si="1"/>
        <v>40.232051999999996</v>
      </c>
      <c r="J34" s="3" t="s">
        <v>458</v>
      </c>
      <c r="K34" s="3" t="s">
        <v>59</v>
      </c>
    </row>
    <row r="35" spans="1:11" x14ac:dyDescent="0.2">
      <c r="A35" s="2">
        <v>33</v>
      </c>
      <c r="B35" s="3" t="s">
        <v>4886</v>
      </c>
      <c r="C35" s="3" t="s">
        <v>4887</v>
      </c>
      <c r="D35" s="3" t="s">
        <v>4888</v>
      </c>
      <c r="E35" s="3" t="s">
        <v>13</v>
      </c>
      <c r="F35" s="2">
        <v>5</v>
      </c>
      <c r="G35" s="2">
        <v>10.220000000000001</v>
      </c>
      <c r="H35" s="4">
        <f t="shared" si="0"/>
        <v>6.7053419999999999</v>
      </c>
      <c r="I35" s="4">
        <f t="shared" si="1"/>
        <v>33.526710000000001</v>
      </c>
      <c r="J35" s="3" t="s">
        <v>458</v>
      </c>
      <c r="K35" s="3" t="s">
        <v>59</v>
      </c>
    </row>
    <row r="36" spans="1:11" x14ac:dyDescent="0.2">
      <c r="A36" s="2">
        <v>34</v>
      </c>
      <c r="B36" s="3" t="s">
        <v>4889</v>
      </c>
      <c r="C36" s="3" t="s">
        <v>4890</v>
      </c>
      <c r="D36" s="3" t="s">
        <v>4891</v>
      </c>
      <c r="E36" s="3" t="s">
        <v>13</v>
      </c>
      <c r="F36" s="2">
        <v>3</v>
      </c>
      <c r="G36" s="2">
        <v>10.220000000000001</v>
      </c>
      <c r="H36" s="4">
        <f t="shared" si="0"/>
        <v>6.7053419999999999</v>
      </c>
      <c r="I36" s="4">
        <f t="shared" si="1"/>
        <v>20.116025999999998</v>
      </c>
      <c r="J36" s="3" t="s">
        <v>458</v>
      </c>
      <c r="K36" s="3" t="s">
        <v>59</v>
      </c>
    </row>
    <row r="37" spans="1:11" x14ac:dyDescent="0.2">
      <c r="A37" s="2">
        <v>35</v>
      </c>
      <c r="B37" s="3" t="s">
        <v>4892</v>
      </c>
      <c r="C37" s="3" t="s">
        <v>4893</v>
      </c>
      <c r="D37" s="3" t="s">
        <v>4894</v>
      </c>
      <c r="E37" s="3" t="s">
        <v>13</v>
      </c>
      <c r="F37" s="2">
        <v>3</v>
      </c>
      <c r="G37" s="2">
        <v>10.220000000000001</v>
      </c>
      <c r="H37" s="4">
        <f t="shared" si="0"/>
        <v>6.7053419999999999</v>
      </c>
      <c r="I37" s="4">
        <f t="shared" si="1"/>
        <v>20.116025999999998</v>
      </c>
      <c r="J37" s="3" t="s">
        <v>458</v>
      </c>
      <c r="K37" s="3" t="s">
        <v>59</v>
      </c>
    </row>
    <row r="38" spans="1:11" x14ac:dyDescent="0.2">
      <c r="A38" s="2">
        <v>36</v>
      </c>
      <c r="B38" s="3" t="s">
        <v>4895</v>
      </c>
      <c r="C38" s="3" t="s">
        <v>4896</v>
      </c>
      <c r="D38" s="3" t="s">
        <v>4897</v>
      </c>
      <c r="E38" s="3" t="s">
        <v>13</v>
      </c>
      <c r="F38" s="2">
        <v>2</v>
      </c>
      <c r="G38" s="2">
        <v>1.1299999999999999</v>
      </c>
      <c r="H38" s="4">
        <f t="shared" si="0"/>
        <v>0.74139299999999997</v>
      </c>
      <c r="I38" s="4">
        <f t="shared" si="1"/>
        <v>1.4827859999999999</v>
      </c>
      <c r="J38" s="3" t="s">
        <v>458</v>
      </c>
      <c r="K38" s="3" t="s">
        <v>59</v>
      </c>
    </row>
    <row r="39" spans="1:11" x14ac:dyDescent="0.2">
      <c r="A39" s="2">
        <v>37</v>
      </c>
      <c r="B39" s="3" t="s">
        <v>4898</v>
      </c>
      <c r="C39" s="3" t="s">
        <v>4899</v>
      </c>
      <c r="D39" s="3" t="s">
        <v>4900</v>
      </c>
      <c r="E39" s="3" t="s">
        <v>13</v>
      </c>
      <c r="F39" s="2">
        <v>2</v>
      </c>
      <c r="G39" s="2">
        <v>0.73</v>
      </c>
      <c r="H39" s="4">
        <f t="shared" si="0"/>
        <v>0.47895300000000002</v>
      </c>
      <c r="I39" s="4">
        <f t="shared" si="1"/>
        <v>0.95790600000000004</v>
      </c>
      <c r="J39" s="3" t="s">
        <v>458</v>
      </c>
      <c r="K39" s="3" t="s">
        <v>59</v>
      </c>
    </row>
    <row r="40" spans="1:11" x14ac:dyDescent="0.2">
      <c r="A40" s="2">
        <v>38</v>
      </c>
      <c r="B40" s="3" t="s">
        <v>4901</v>
      </c>
      <c r="C40" s="3" t="s">
        <v>4902</v>
      </c>
      <c r="D40" s="3" t="s">
        <v>4903</v>
      </c>
      <c r="E40" s="3" t="s">
        <v>13</v>
      </c>
      <c r="F40" s="2">
        <v>2</v>
      </c>
      <c r="G40" s="2">
        <v>18.18</v>
      </c>
      <c r="H40" s="4">
        <f t="shared" si="0"/>
        <v>11.927898000000001</v>
      </c>
      <c r="I40" s="4">
        <f t="shared" si="1"/>
        <v>23.855796000000002</v>
      </c>
      <c r="J40" s="3" t="s">
        <v>458</v>
      </c>
      <c r="K40" s="3" t="s">
        <v>59</v>
      </c>
    </row>
    <row r="41" spans="1:11" x14ac:dyDescent="0.2">
      <c r="A41" s="2">
        <v>39</v>
      </c>
      <c r="B41" s="3" t="s">
        <v>4904</v>
      </c>
      <c r="C41" s="3" t="s">
        <v>4905</v>
      </c>
      <c r="D41" s="3" t="s">
        <v>4906</v>
      </c>
      <c r="E41" s="3" t="s">
        <v>13</v>
      </c>
      <c r="F41" s="2">
        <v>1</v>
      </c>
      <c r="G41" s="2">
        <v>18.18</v>
      </c>
      <c r="H41" s="4">
        <f t="shared" si="0"/>
        <v>11.927898000000001</v>
      </c>
      <c r="I41" s="4">
        <f t="shared" si="1"/>
        <v>11.927898000000001</v>
      </c>
      <c r="J41" s="3" t="s">
        <v>458</v>
      </c>
      <c r="K41" s="3" t="s">
        <v>59</v>
      </c>
    </row>
    <row r="42" spans="1:11" x14ac:dyDescent="0.2">
      <c r="A42" s="2">
        <v>40</v>
      </c>
      <c r="B42" s="3" t="s">
        <v>4907</v>
      </c>
      <c r="C42" s="3" t="s">
        <v>4908</v>
      </c>
      <c r="D42" s="3" t="s">
        <v>4909</v>
      </c>
      <c r="E42" s="3" t="s">
        <v>13</v>
      </c>
      <c r="F42" s="2">
        <v>2</v>
      </c>
      <c r="G42" s="2">
        <v>11.41</v>
      </c>
      <c r="H42" s="4">
        <f t="shared" si="0"/>
        <v>7.4861010000000006</v>
      </c>
      <c r="I42" s="4">
        <f t="shared" si="1"/>
        <v>14.972202000000001</v>
      </c>
      <c r="J42" s="3" t="s">
        <v>458</v>
      </c>
      <c r="K42" s="3" t="s">
        <v>59</v>
      </c>
    </row>
    <row r="43" spans="1:11" x14ac:dyDescent="0.2">
      <c r="A43" s="2">
        <v>41</v>
      </c>
      <c r="B43" s="3" t="s">
        <v>4910</v>
      </c>
      <c r="C43" s="3" t="s">
        <v>4911</v>
      </c>
      <c r="D43" s="3" t="s">
        <v>4912</v>
      </c>
      <c r="E43" s="3" t="s">
        <v>13</v>
      </c>
      <c r="F43" s="2">
        <v>2</v>
      </c>
      <c r="G43" s="2">
        <v>11.41</v>
      </c>
      <c r="H43" s="4">
        <f t="shared" si="0"/>
        <v>7.4861010000000006</v>
      </c>
      <c r="I43" s="4">
        <f t="shared" si="1"/>
        <v>14.972202000000001</v>
      </c>
      <c r="J43" s="3" t="s">
        <v>458</v>
      </c>
      <c r="K43" s="3" t="s">
        <v>59</v>
      </c>
    </row>
    <row r="44" spans="1:11" x14ac:dyDescent="0.2">
      <c r="A44" s="2">
        <v>42</v>
      </c>
      <c r="B44" s="3" t="s">
        <v>4913</v>
      </c>
      <c r="C44" s="3" t="s">
        <v>4914</v>
      </c>
      <c r="D44" s="3" t="s">
        <v>4915</v>
      </c>
      <c r="E44" s="3" t="s">
        <v>13</v>
      </c>
      <c r="F44" s="2">
        <v>2</v>
      </c>
      <c r="G44" s="2">
        <v>11.41</v>
      </c>
      <c r="H44" s="4">
        <f t="shared" si="0"/>
        <v>7.4861010000000006</v>
      </c>
      <c r="I44" s="4">
        <f t="shared" si="1"/>
        <v>14.972202000000001</v>
      </c>
      <c r="J44" s="3" t="s">
        <v>458</v>
      </c>
      <c r="K44" s="3" t="s">
        <v>59</v>
      </c>
    </row>
    <row r="45" spans="1:11" x14ac:dyDescent="0.2">
      <c r="A45" s="2">
        <v>43</v>
      </c>
      <c r="B45" s="3" t="s">
        <v>4916</v>
      </c>
      <c r="C45" s="3" t="s">
        <v>4917</v>
      </c>
      <c r="D45" s="3" t="s">
        <v>4918</v>
      </c>
      <c r="E45" s="3" t="s">
        <v>13</v>
      </c>
      <c r="F45" s="2">
        <v>1</v>
      </c>
      <c r="G45" s="2">
        <v>11.41</v>
      </c>
      <c r="H45" s="4">
        <f t="shared" si="0"/>
        <v>7.4861010000000006</v>
      </c>
      <c r="I45" s="4">
        <f t="shared" si="1"/>
        <v>7.4861010000000006</v>
      </c>
      <c r="J45" s="3" t="s">
        <v>458</v>
      </c>
      <c r="K45" s="3" t="s">
        <v>59</v>
      </c>
    </row>
    <row r="46" spans="1:11" x14ac:dyDescent="0.2">
      <c r="A46" s="2">
        <v>44</v>
      </c>
      <c r="B46" s="3" t="s">
        <v>4919</v>
      </c>
      <c r="C46" s="3" t="s">
        <v>4920</v>
      </c>
      <c r="D46" s="3" t="s">
        <v>4921</v>
      </c>
      <c r="E46" s="3" t="s">
        <v>13</v>
      </c>
      <c r="F46" s="2">
        <v>1</v>
      </c>
      <c r="G46" s="2">
        <v>11.41</v>
      </c>
      <c r="H46" s="4">
        <f t="shared" si="0"/>
        <v>7.4861010000000006</v>
      </c>
      <c r="I46" s="4">
        <f t="shared" si="1"/>
        <v>7.4861010000000006</v>
      </c>
      <c r="J46" s="3" t="s">
        <v>458</v>
      </c>
      <c r="K46" s="3" t="s">
        <v>59</v>
      </c>
    </row>
    <row r="47" spans="1:11" x14ac:dyDescent="0.2">
      <c r="A47" s="2">
        <v>45</v>
      </c>
      <c r="B47" s="3" t="s">
        <v>4922</v>
      </c>
      <c r="C47" s="3" t="s">
        <v>4923</v>
      </c>
      <c r="D47" s="3" t="s">
        <v>4924</v>
      </c>
      <c r="E47" s="3" t="s">
        <v>13</v>
      </c>
      <c r="F47" s="2">
        <v>2</v>
      </c>
      <c r="G47" s="2">
        <v>11.41</v>
      </c>
      <c r="H47" s="4">
        <f t="shared" si="0"/>
        <v>7.4861010000000006</v>
      </c>
      <c r="I47" s="4">
        <f t="shared" si="1"/>
        <v>14.972202000000001</v>
      </c>
      <c r="J47" s="3" t="s">
        <v>458</v>
      </c>
      <c r="K47" s="3" t="s">
        <v>59</v>
      </c>
    </row>
    <row r="48" spans="1:11" x14ac:dyDescent="0.2">
      <c r="A48" s="2">
        <v>46</v>
      </c>
      <c r="B48" s="3" t="s">
        <v>4925</v>
      </c>
      <c r="C48" s="3" t="s">
        <v>4926</v>
      </c>
      <c r="D48" s="3" t="s">
        <v>4927</v>
      </c>
      <c r="E48" s="3" t="s">
        <v>13</v>
      </c>
      <c r="F48" s="2">
        <v>4</v>
      </c>
      <c r="G48" s="2">
        <v>0.73</v>
      </c>
      <c r="H48" s="4">
        <f t="shared" si="0"/>
        <v>0.47895300000000002</v>
      </c>
      <c r="I48" s="4">
        <f t="shared" si="1"/>
        <v>1.9158120000000001</v>
      </c>
      <c r="J48" s="3" t="s">
        <v>458</v>
      </c>
      <c r="K48" s="3" t="s">
        <v>59</v>
      </c>
    </row>
    <row r="49" spans="1:11" x14ac:dyDescent="0.2">
      <c r="A49" s="2">
        <v>47</v>
      </c>
      <c r="B49" s="3" t="s">
        <v>4928</v>
      </c>
      <c r="C49" s="3" t="s">
        <v>4929</v>
      </c>
      <c r="D49" s="3" t="s">
        <v>4930</v>
      </c>
      <c r="E49" s="3" t="s">
        <v>13</v>
      </c>
      <c r="F49" s="2">
        <v>3</v>
      </c>
      <c r="G49" s="2">
        <v>0.73</v>
      </c>
      <c r="H49" s="4">
        <f t="shared" si="0"/>
        <v>0.47895300000000002</v>
      </c>
      <c r="I49" s="4">
        <f t="shared" si="1"/>
        <v>1.4368590000000001</v>
      </c>
      <c r="J49" s="3" t="s">
        <v>458</v>
      </c>
      <c r="K49" s="3" t="s">
        <v>59</v>
      </c>
    </row>
    <row r="50" spans="1:11" x14ac:dyDescent="0.2">
      <c r="A50" s="2">
        <v>48</v>
      </c>
      <c r="B50" s="3" t="s">
        <v>4931</v>
      </c>
      <c r="C50" s="3" t="s">
        <v>4932</v>
      </c>
      <c r="D50" s="3" t="s">
        <v>4933</v>
      </c>
      <c r="E50" s="3" t="s">
        <v>13</v>
      </c>
      <c r="F50" s="2">
        <v>3</v>
      </c>
      <c r="G50" s="2">
        <v>0.73</v>
      </c>
      <c r="H50" s="4">
        <f t="shared" si="0"/>
        <v>0.47895300000000002</v>
      </c>
      <c r="I50" s="4">
        <f t="shared" si="1"/>
        <v>1.4368590000000001</v>
      </c>
      <c r="J50" s="3" t="s">
        <v>458</v>
      </c>
      <c r="K50" s="3" t="s">
        <v>59</v>
      </c>
    </row>
    <row r="51" spans="1:11" x14ac:dyDescent="0.2">
      <c r="A51" s="2">
        <v>49</v>
      </c>
      <c r="B51" s="3" t="s">
        <v>4934</v>
      </c>
      <c r="C51" s="3" t="s">
        <v>4935</v>
      </c>
      <c r="D51" s="3" t="s">
        <v>4936</v>
      </c>
      <c r="E51" s="3" t="s">
        <v>13</v>
      </c>
      <c r="F51" s="2">
        <v>4</v>
      </c>
      <c r="G51" s="2">
        <v>21.24</v>
      </c>
      <c r="H51" s="4">
        <f t="shared" si="0"/>
        <v>13.935563999999999</v>
      </c>
      <c r="I51" s="4">
        <f t="shared" si="1"/>
        <v>55.742255999999998</v>
      </c>
      <c r="J51" s="3" t="s">
        <v>14</v>
      </c>
      <c r="K51" s="3" t="s">
        <v>59</v>
      </c>
    </row>
    <row r="52" spans="1:11" x14ac:dyDescent="0.2">
      <c r="A52" s="2">
        <v>50</v>
      </c>
      <c r="B52" s="3" t="s">
        <v>4937</v>
      </c>
      <c r="C52" s="3" t="s">
        <v>4938</v>
      </c>
      <c r="D52" s="3" t="s">
        <v>4939</v>
      </c>
      <c r="E52" s="3" t="s">
        <v>13</v>
      </c>
      <c r="F52" s="2">
        <v>2</v>
      </c>
      <c r="G52" s="2">
        <v>24.16</v>
      </c>
      <c r="H52" s="4">
        <f t="shared" si="0"/>
        <v>15.851376000000002</v>
      </c>
      <c r="I52" s="4">
        <f t="shared" si="1"/>
        <v>31.702752000000004</v>
      </c>
      <c r="J52" s="3" t="s">
        <v>14</v>
      </c>
      <c r="K52" s="3" t="s">
        <v>59</v>
      </c>
    </row>
    <row r="53" spans="1:11" x14ac:dyDescent="0.2">
      <c r="A53" s="2">
        <v>51</v>
      </c>
      <c r="B53" s="3" t="s">
        <v>4940</v>
      </c>
      <c r="C53" s="3" t="s">
        <v>4941</v>
      </c>
      <c r="D53" s="3" t="s">
        <v>4942</v>
      </c>
      <c r="E53" s="3" t="s">
        <v>13</v>
      </c>
      <c r="F53" s="2">
        <v>1</v>
      </c>
      <c r="G53" s="2">
        <v>24.16</v>
      </c>
      <c r="H53" s="4">
        <f t="shared" si="0"/>
        <v>15.851376000000002</v>
      </c>
      <c r="I53" s="4">
        <f t="shared" si="1"/>
        <v>15.851376000000002</v>
      </c>
      <c r="J53" s="3" t="s">
        <v>14</v>
      </c>
      <c r="K53" s="3" t="s">
        <v>59</v>
      </c>
    </row>
    <row r="54" spans="1:11" x14ac:dyDescent="0.2">
      <c r="A54" s="2">
        <v>52</v>
      </c>
      <c r="B54" s="3" t="s">
        <v>4943</v>
      </c>
      <c r="C54" s="3" t="s">
        <v>4944</v>
      </c>
      <c r="D54" s="3" t="s">
        <v>4945</v>
      </c>
      <c r="E54" s="3" t="s">
        <v>13</v>
      </c>
      <c r="F54" s="2">
        <v>3</v>
      </c>
      <c r="G54" s="2">
        <v>24.16</v>
      </c>
      <c r="H54" s="4">
        <f t="shared" si="0"/>
        <v>15.851376000000002</v>
      </c>
      <c r="I54" s="4">
        <f t="shared" si="1"/>
        <v>47.554128000000006</v>
      </c>
      <c r="J54" s="3" t="s">
        <v>14</v>
      </c>
      <c r="K54" s="3" t="s">
        <v>59</v>
      </c>
    </row>
    <row r="55" spans="1:11" x14ac:dyDescent="0.2">
      <c r="A55" s="2">
        <v>53</v>
      </c>
      <c r="B55" s="3" t="s">
        <v>4946</v>
      </c>
      <c r="C55" s="3" t="s">
        <v>4947</v>
      </c>
      <c r="D55" s="3" t="s">
        <v>4948</v>
      </c>
      <c r="E55" s="3" t="s">
        <v>13</v>
      </c>
      <c r="F55" s="2">
        <v>9</v>
      </c>
      <c r="G55" s="2">
        <v>1.1299999999999999</v>
      </c>
      <c r="H55" s="4">
        <f t="shared" si="0"/>
        <v>0.74139299999999997</v>
      </c>
      <c r="I55" s="4">
        <f t="shared" si="1"/>
        <v>6.6725370000000002</v>
      </c>
      <c r="J55" s="3" t="s">
        <v>14</v>
      </c>
      <c r="K55" s="3" t="s">
        <v>59</v>
      </c>
    </row>
    <row r="56" spans="1:11" x14ac:dyDescent="0.2">
      <c r="A56" s="2">
        <v>54</v>
      </c>
      <c r="B56" s="3" t="s">
        <v>4949</v>
      </c>
      <c r="C56" s="3" t="s">
        <v>4950</v>
      </c>
      <c r="D56" s="3" t="s">
        <v>4951</v>
      </c>
      <c r="E56" s="3" t="s">
        <v>13</v>
      </c>
      <c r="F56" s="2">
        <v>2</v>
      </c>
      <c r="G56" s="2">
        <v>11.02</v>
      </c>
      <c r="H56" s="4">
        <f t="shared" si="0"/>
        <v>7.2302220000000004</v>
      </c>
      <c r="I56" s="4">
        <f t="shared" si="1"/>
        <v>14.460444000000001</v>
      </c>
      <c r="J56" s="3" t="s">
        <v>14</v>
      </c>
      <c r="K56" s="3" t="s">
        <v>657</v>
      </c>
    </row>
    <row r="57" spans="1:11" x14ac:dyDescent="0.2">
      <c r="A57" s="2">
        <v>55</v>
      </c>
      <c r="B57" s="3" t="s">
        <v>4952</v>
      </c>
      <c r="C57" s="3" t="s">
        <v>4953</v>
      </c>
      <c r="D57" s="3" t="s">
        <v>4954</v>
      </c>
      <c r="E57" s="3" t="s">
        <v>13</v>
      </c>
      <c r="F57" s="2">
        <v>3</v>
      </c>
      <c r="G57" s="2">
        <v>1.1299999999999999</v>
      </c>
      <c r="H57" s="4">
        <f t="shared" si="0"/>
        <v>0.74139299999999997</v>
      </c>
      <c r="I57" s="4">
        <f t="shared" si="1"/>
        <v>2.2241789999999999</v>
      </c>
      <c r="J57" s="3" t="s">
        <v>14</v>
      </c>
      <c r="K57" s="3" t="s">
        <v>59</v>
      </c>
    </row>
    <row r="58" spans="1:11" x14ac:dyDescent="0.2">
      <c r="A58" s="2">
        <v>56</v>
      </c>
      <c r="B58" s="3" t="s">
        <v>4955</v>
      </c>
      <c r="C58" s="3" t="s">
        <v>4956</v>
      </c>
      <c r="D58" s="3" t="s">
        <v>4957</v>
      </c>
      <c r="E58" s="3" t="s">
        <v>13</v>
      </c>
      <c r="F58" s="2">
        <v>9</v>
      </c>
      <c r="G58" s="2">
        <v>24.16</v>
      </c>
      <c r="H58" s="4">
        <f t="shared" si="0"/>
        <v>15.851376000000002</v>
      </c>
      <c r="I58" s="4">
        <f t="shared" si="1"/>
        <v>142.66238400000003</v>
      </c>
      <c r="J58" s="3" t="s">
        <v>14</v>
      </c>
      <c r="K58" s="3" t="s">
        <v>15</v>
      </c>
    </row>
    <row r="59" spans="1:11" x14ac:dyDescent="0.2">
      <c r="A59" s="2">
        <v>57</v>
      </c>
      <c r="B59" s="3" t="s">
        <v>4958</v>
      </c>
      <c r="C59" s="3" t="s">
        <v>4959</v>
      </c>
      <c r="D59" s="3" t="s">
        <v>4960</v>
      </c>
      <c r="E59" s="3" t="s">
        <v>13</v>
      </c>
      <c r="F59" s="2">
        <v>5</v>
      </c>
      <c r="G59" s="2">
        <v>24.16</v>
      </c>
      <c r="H59" s="4">
        <f t="shared" si="0"/>
        <v>15.851376000000002</v>
      </c>
      <c r="I59" s="4">
        <f t="shared" si="1"/>
        <v>79.25688000000001</v>
      </c>
      <c r="J59" s="3" t="s">
        <v>14</v>
      </c>
      <c r="K59" s="3" t="s">
        <v>15</v>
      </c>
    </row>
    <row r="60" spans="1:11" x14ac:dyDescent="0.2">
      <c r="A60" s="2">
        <v>58</v>
      </c>
      <c r="B60" s="3" t="s">
        <v>4961</v>
      </c>
      <c r="C60" s="3" t="s">
        <v>4962</v>
      </c>
      <c r="D60" s="3" t="s">
        <v>4963</v>
      </c>
      <c r="E60" s="3" t="s">
        <v>13</v>
      </c>
      <c r="F60" s="2">
        <v>7</v>
      </c>
      <c r="G60" s="2">
        <v>1.62</v>
      </c>
      <c r="H60" s="4">
        <f t="shared" si="0"/>
        <v>1.0628820000000003</v>
      </c>
      <c r="I60" s="4">
        <f t="shared" si="1"/>
        <v>7.4401740000000025</v>
      </c>
      <c r="J60" s="3" t="s">
        <v>14</v>
      </c>
      <c r="K60" s="3" t="s">
        <v>59</v>
      </c>
    </row>
    <row r="61" spans="1:11" x14ac:dyDescent="0.2">
      <c r="A61" s="2">
        <v>59</v>
      </c>
      <c r="B61" s="3" t="s">
        <v>4964</v>
      </c>
      <c r="C61" s="3" t="s">
        <v>4965</v>
      </c>
      <c r="D61" s="3" t="s">
        <v>4966</v>
      </c>
      <c r="E61" s="3" t="s">
        <v>13</v>
      </c>
      <c r="F61" s="2">
        <v>2</v>
      </c>
      <c r="G61" s="2">
        <v>1.62</v>
      </c>
      <c r="H61" s="4">
        <f t="shared" si="0"/>
        <v>1.0628820000000003</v>
      </c>
      <c r="I61" s="4">
        <f t="shared" si="1"/>
        <v>2.1257640000000007</v>
      </c>
      <c r="J61" s="3" t="s">
        <v>14</v>
      </c>
      <c r="K61" s="3" t="s">
        <v>59</v>
      </c>
    </row>
    <row r="62" spans="1:11" x14ac:dyDescent="0.2">
      <c r="A62" s="2">
        <v>60</v>
      </c>
      <c r="B62" s="3" t="s">
        <v>4967</v>
      </c>
      <c r="C62" s="3" t="s">
        <v>4968</v>
      </c>
      <c r="D62" s="3" t="s">
        <v>4969</v>
      </c>
      <c r="E62" s="3" t="s">
        <v>13</v>
      </c>
      <c r="F62" s="2">
        <v>1</v>
      </c>
      <c r="G62" s="2">
        <v>1.62</v>
      </c>
      <c r="H62" s="4">
        <f t="shared" si="0"/>
        <v>1.0628820000000003</v>
      </c>
      <c r="I62" s="4">
        <f t="shared" si="1"/>
        <v>1.0628820000000003</v>
      </c>
      <c r="J62" s="3" t="s">
        <v>14</v>
      </c>
      <c r="K62" s="3" t="s">
        <v>59</v>
      </c>
    </row>
    <row r="63" spans="1:11" x14ac:dyDescent="0.2">
      <c r="A63" s="2">
        <v>61</v>
      </c>
      <c r="B63" s="3" t="s">
        <v>4970</v>
      </c>
      <c r="C63" s="3" t="s">
        <v>4971</v>
      </c>
      <c r="D63" s="3" t="s">
        <v>4972</v>
      </c>
      <c r="E63" s="3" t="s">
        <v>13</v>
      </c>
      <c r="F63" s="2">
        <v>3</v>
      </c>
      <c r="G63" s="2">
        <v>22.96</v>
      </c>
      <c r="H63" s="4">
        <f t="shared" si="0"/>
        <v>15.064056000000003</v>
      </c>
      <c r="I63" s="4">
        <f t="shared" si="1"/>
        <v>45.192168000000009</v>
      </c>
      <c r="J63" s="3" t="s">
        <v>14</v>
      </c>
      <c r="K63" s="3" t="s">
        <v>59</v>
      </c>
    </row>
    <row r="64" spans="1:11" x14ac:dyDescent="0.2">
      <c r="A64" s="2">
        <v>62</v>
      </c>
      <c r="B64" s="3" t="s">
        <v>4973</v>
      </c>
      <c r="C64" s="3" t="s">
        <v>4974</v>
      </c>
      <c r="D64" s="3" t="s">
        <v>4975</v>
      </c>
      <c r="E64" s="3" t="s">
        <v>13</v>
      </c>
      <c r="F64" s="2">
        <v>2</v>
      </c>
      <c r="G64" s="2">
        <v>22.96</v>
      </c>
      <c r="H64" s="4">
        <f t="shared" si="0"/>
        <v>15.064056000000003</v>
      </c>
      <c r="I64" s="4">
        <f t="shared" si="1"/>
        <v>30.128112000000005</v>
      </c>
      <c r="J64" s="3" t="s">
        <v>14</v>
      </c>
      <c r="K64" s="3" t="s">
        <v>59</v>
      </c>
    </row>
    <row r="65" spans="1:11" x14ac:dyDescent="0.2">
      <c r="A65" s="2">
        <v>63</v>
      </c>
      <c r="B65" s="3" t="s">
        <v>4976</v>
      </c>
      <c r="C65" s="3" t="s">
        <v>4977</v>
      </c>
      <c r="D65" s="3" t="s">
        <v>4978</v>
      </c>
      <c r="E65" s="3" t="s">
        <v>13</v>
      </c>
      <c r="F65" s="2">
        <v>1</v>
      </c>
      <c r="G65" s="2">
        <v>22.96</v>
      </c>
      <c r="H65" s="4">
        <f t="shared" si="0"/>
        <v>15.064056000000003</v>
      </c>
      <c r="I65" s="4">
        <f t="shared" si="1"/>
        <v>15.064056000000003</v>
      </c>
      <c r="J65" s="3" t="s">
        <v>14</v>
      </c>
      <c r="K65" s="3" t="s">
        <v>59</v>
      </c>
    </row>
    <row r="66" spans="1:11" x14ac:dyDescent="0.2">
      <c r="A66" s="2">
        <v>64</v>
      </c>
      <c r="B66" s="3" t="s">
        <v>4979</v>
      </c>
      <c r="C66" s="3" t="s">
        <v>4980</v>
      </c>
      <c r="D66" s="3" t="s">
        <v>4981</v>
      </c>
      <c r="E66" s="3" t="s">
        <v>13</v>
      </c>
      <c r="F66" s="2">
        <v>1</v>
      </c>
      <c r="G66" s="2">
        <v>10.220000000000001</v>
      </c>
      <c r="H66" s="4">
        <f t="shared" si="0"/>
        <v>6.7053419999999999</v>
      </c>
      <c r="I66" s="4">
        <f t="shared" si="1"/>
        <v>6.7053419999999999</v>
      </c>
      <c r="J66" s="3" t="s">
        <v>458</v>
      </c>
      <c r="K66" s="3" t="s">
        <v>59</v>
      </c>
    </row>
    <row r="67" spans="1:11" x14ac:dyDescent="0.2">
      <c r="A67" s="2">
        <v>65</v>
      </c>
      <c r="B67" s="3" t="s">
        <v>4982</v>
      </c>
      <c r="C67" s="3" t="s">
        <v>4983</v>
      </c>
      <c r="D67" s="3" t="s">
        <v>4984</v>
      </c>
      <c r="E67" s="3" t="s">
        <v>13</v>
      </c>
      <c r="F67" s="2">
        <v>5</v>
      </c>
      <c r="G67" s="2">
        <v>10.220000000000001</v>
      </c>
      <c r="H67" s="4">
        <f t="shared" si="0"/>
        <v>6.7053419999999999</v>
      </c>
      <c r="I67" s="4">
        <f t="shared" si="1"/>
        <v>33.526710000000001</v>
      </c>
      <c r="J67" s="3" t="s">
        <v>458</v>
      </c>
      <c r="K67" s="3" t="s">
        <v>59</v>
      </c>
    </row>
    <row r="68" spans="1:11" x14ac:dyDescent="0.2">
      <c r="A68" s="2">
        <v>66</v>
      </c>
      <c r="B68" s="3" t="s">
        <v>4985</v>
      </c>
      <c r="C68" s="3" t="s">
        <v>4986</v>
      </c>
      <c r="D68" s="3" t="s">
        <v>4987</v>
      </c>
      <c r="E68" s="3" t="s">
        <v>13</v>
      </c>
      <c r="F68" s="2">
        <v>6</v>
      </c>
      <c r="G68" s="2">
        <v>10.220000000000001</v>
      </c>
      <c r="H68" s="4">
        <f t="shared" ref="H68:H131" si="2">G68*0.9*0.9*0.9*0.9</f>
        <v>6.7053419999999999</v>
      </c>
      <c r="I68" s="4">
        <f t="shared" ref="I68:I131" si="3">F68*H68</f>
        <v>40.232051999999996</v>
      </c>
      <c r="J68" s="3" t="s">
        <v>458</v>
      </c>
      <c r="K68" s="3" t="s">
        <v>59</v>
      </c>
    </row>
    <row r="69" spans="1:11" x14ac:dyDescent="0.2">
      <c r="A69" s="2">
        <v>67</v>
      </c>
      <c r="B69" s="3" t="s">
        <v>4988</v>
      </c>
      <c r="C69" s="3" t="s">
        <v>4989</v>
      </c>
      <c r="D69" s="3" t="s">
        <v>4990</v>
      </c>
      <c r="E69" s="3" t="s">
        <v>13</v>
      </c>
      <c r="F69" s="2">
        <v>6</v>
      </c>
      <c r="G69" s="2">
        <v>10.220000000000001</v>
      </c>
      <c r="H69" s="4">
        <f t="shared" si="2"/>
        <v>6.7053419999999999</v>
      </c>
      <c r="I69" s="4">
        <f t="shared" si="3"/>
        <v>40.232051999999996</v>
      </c>
      <c r="J69" s="3" t="s">
        <v>458</v>
      </c>
      <c r="K69" s="3" t="s">
        <v>59</v>
      </c>
    </row>
    <row r="70" spans="1:11" x14ac:dyDescent="0.2">
      <c r="A70" s="2">
        <v>68</v>
      </c>
      <c r="B70" s="3" t="s">
        <v>4991</v>
      </c>
      <c r="C70" s="3" t="s">
        <v>4992</v>
      </c>
      <c r="D70" s="3" t="s">
        <v>4993</v>
      </c>
      <c r="E70" s="3" t="s">
        <v>13</v>
      </c>
      <c r="F70" s="2">
        <v>3</v>
      </c>
      <c r="G70" s="2">
        <v>10.220000000000001</v>
      </c>
      <c r="H70" s="4">
        <f t="shared" si="2"/>
        <v>6.7053419999999999</v>
      </c>
      <c r="I70" s="4">
        <f t="shared" si="3"/>
        <v>20.116025999999998</v>
      </c>
      <c r="J70" s="3" t="s">
        <v>458</v>
      </c>
      <c r="K70" s="3" t="s">
        <v>59</v>
      </c>
    </row>
    <row r="71" spans="1:11" x14ac:dyDescent="0.2">
      <c r="A71" s="2">
        <v>69</v>
      </c>
      <c r="B71" s="3" t="s">
        <v>4994</v>
      </c>
      <c r="C71" s="3" t="s">
        <v>4995</v>
      </c>
      <c r="D71" s="3" t="s">
        <v>4996</v>
      </c>
      <c r="E71" s="3" t="s">
        <v>13</v>
      </c>
      <c r="F71" s="2">
        <v>1</v>
      </c>
      <c r="G71" s="2">
        <v>10.220000000000001</v>
      </c>
      <c r="H71" s="4">
        <f t="shared" si="2"/>
        <v>6.7053419999999999</v>
      </c>
      <c r="I71" s="4">
        <f t="shared" si="3"/>
        <v>6.7053419999999999</v>
      </c>
      <c r="J71" s="3" t="s">
        <v>458</v>
      </c>
      <c r="K71" s="3" t="s">
        <v>59</v>
      </c>
    </row>
    <row r="72" spans="1:11" x14ac:dyDescent="0.2">
      <c r="A72" s="2">
        <v>70</v>
      </c>
      <c r="B72" s="3" t="s">
        <v>4997</v>
      </c>
      <c r="C72" s="3" t="s">
        <v>4998</v>
      </c>
      <c r="D72" s="3" t="s">
        <v>4999</v>
      </c>
      <c r="E72" s="3" t="s">
        <v>13</v>
      </c>
      <c r="F72" s="2">
        <v>1</v>
      </c>
      <c r="G72" s="2">
        <v>18.18</v>
      </c>
      <c r="H72" s="4">
        <f t="shared" si="2"/>
        <v>11.927898000000001</v>
      </c>
      <c r="I72" s="4">
        <f t="shared" si="3"/>
        <v>11.927898000000001</v>
      </c>
      <c r="J72" s="3" t="s">
        <v>458</v>
      </c>
      <c r="K72" s="3" t="s">
        <v>59</v>
      </c>
    </row>
    <row r="73" spans="1:11" x14ac:dyDescent="0.2">
      <c r="A73" s="2">
        <v>71</v>
      </c>
      <c r="B73" s="3" t="s">
        <v>5000</v>
      </c>
      <c r="C73" s="3" t="s">
        <v>5001</v>
      </c>
      <c r="D73" s="3" t="s">
        <v>5002</v>
      </c>
      <c r="E73" s="3" t="s">
        <v>13</v>
      </c>
      <c r="F73" s="2">
        <v>2</v>
      </c>
      <c r="G73" s="2">
        <v>18.18</v>
      </c>
      <c r="H73" s="4">
        <f t="shared" si="2"/>
        <v>11.927898000000001</v>
      </c>
      <c r="I73" s="4">
        <f t="shared" si="3"/>
        <v>23.855796000000002</v>
      </c>
      <c r="J73" s="3" t="s">
        <v>458</v>
      </c>
      <c r="K73" s="3" t="s">
        <v>59</v>
      </c>
    </row>
    <row r="74" spans="1:11" x14ac:dyDescent="0.2">
      <c r="A74" s="2">
        <v>72</v>
      </c>
      <c r="B74" s="3" t="s">
        <v>5003</v>
      </c>
      <c r="C74" s="3" t="s">
        <v>5004</v>
      </c>
      <c r="D74" s="3" t="s">
        <v>5005</v>
      </c>
      <c r="E74" s="3" t="s">
        <v>13</v>
      </c>
      <c r="F74" s="2">
        <v>1</v>
      </c>
      <c r="G74" s="2">
        <v>10.220000000000001</v>
      </c>
      <c r="H74" s="4">
        <f t="shared" si="2"/>
        <v>6.7053419999999999</v>
      </c>
      <c r="I74" s="4">
        <f t="shared" si="3"/>
        <v>6.7053419999999999</v>
      </c>
      <c r="J74" s="3" t="s">
        <v>458</v>
      </c>
      <c r="K74" s="3" t="s">
        <v>59</v>
      </c>
    </row>
    <row r="75" spans="1:11" x14ac:dyDescent="0.2">
      <c r="A75" s="2">
        <v>73</v>
      </c>
      <c r="B75" s="3" t="s">
        <v>5006</v>
      </c>
      <c r="C75" s="3" t="s">
        <v>5007</v>
      </c>
      <c r="D75" s="3" t="s">
        <v>5008</v>
      </c>
      <c r="E75" s="3" t="s">
        <v>13</v>
      </c>
      <c r="F75" s="2">
        <v>2</v>
      </c>
      <c r="G75" s="2">
        <v>11.41</v>
      </c>
      <c r="H75" s="4">
        <f t="shared" si="2"/>
        <v>7.4861010000000006</v>
      </c>
      <c r="I75" s="4">
        <f t="shared" si="3"/>
        <v>14.972202000000001</v>
      </c>
      <c r="J75" s="3" t="s">
        <v>458</v>
      </c>
      <c r="K75" s="3" t="s">
        <v>59</v>
      </c>
    </row>
    <row r="76" spans="1:11" x14ac:dyDescent="0.2">
      <c r="A76" s="2">
        <v>74</v>
      </c>
      <c r="B76" s="3" t="s">
        <v>5009</v>
      </c>
      <c r="C76" s="3" t="s">
        <v>5010</v>
      </c>
      <c r="D76" s="3" t="s">
        <v>5011</v>
      </c>
      <c r="E76" s="3" t="s">
        <v>13</v>
      </c>
      <c r="F76" s="2">
        <v>1</v>
      </c>
      <c r="G76" s="2">
        <v>11.41</v>
      </c>
      <c r="H76" s="4">
        <f t="shared" si="2"/>
        <v>7.4861010000000006</v>
      </c>
      <c r="I76" s="4">
        <f t="shared" si="3"/>
        <v>7.4861010000000006</v>
      </c>
      <c r="J76" s="3" t="s">
        <v>458</v>
      </c>
      <c r="K76" s="3" t="s">
        <v>59</v>
      </c>
    </row>
    <row r="77" spans="1:11" x14ac:dyDescent="0.2">
      <c r="A77" s="2">
        <v>75</v>
      </c>
      <c r="B77" s="3" t="s">
        <v>5012</v>
      </c>
      <c r="C77" s="3" t="s">
        <v>5013</v>
      </c>
      <c r="D77" s="3" t="s">
        <v>5014</v>
      </c>
      <c r="E77" s="3" t="s">
        <v>13</v>
      </c>
      <c r="F77" s="2">
        <v>1</v>
      </c>
      <c r="G77" s="2">
        <v>18.18</v>
      </c>
      <c r="H77" s="4">
        <f t="shared" si="2"/>
        <v>11.927898000000001</v>
      </c>
      <c r="I77" s="4">
        <f t="shared" si="3"/>
        <v>11.927898000000001</v>
      </c>
      <c r="J77" s="3" t="s">
        <v>458</v>
      </c>
      <c r="K77" s="3" t="s">
        <v>59</v>
      </c>
    </row>
    <row r="78" spans="1:11" x14ac:dyDescent="0.2">
      <c r="A78" s="2">
        <v>76</v>
      </c>
      <c r="B78" s="3" t="s">
        <v>5015</v>
      </c>
      <c r="C78" s="3" t="s">
        <v>5016</v>
      </c>
      <c r="D78" s="3" t="s">
        <v>5017</v>
      </c>
      <c r="E78" s="3" t="s">
        <v>13</v>
      </c>
      <c r="F78" s="2">
        <v>2</v>
      </c>
      <c r="G78" s="2">
        <v>1.2</v>
      </c>
      <c r="H78" s="4">
        <f t="shared" si="2"/>
        <v>0.78732000000000013</v>
      </c>
      <c r="I78" s="4">
        <f t="shared" si="3"/>
        <v>1.5746400000000003</v>
      </c>
      <c r="J78" s="3" t="s">
        <v>458</v>
      </c>
      <c r="K78" s="3" t="s">
        <v>59</v>
      </c>
    </row>
    <row r="79" spans="1:11" x14ac:dyDescent="0.2">
      <c r="A79" s="2">
        <v>77</v>
      </c>
      <c r="B79" s="3" t="s">
        <v>5018</v>
      </c>
      <c r="C79" s="3" t="s">
        <v>5019</v>
      </c>
      <c r="D79" s="3" t="s">
        <v>5020</v>
      </c>
      <c r="E79" s="3" t="s">
        <v>13</v>
      </c>
      <c r="F79" s="2">
        <v>1</v>
      </c>
      <c r="G79" s="2">
        <v>1.2</v>
      </c>
      <c r="H79" s="4">
        <f t="shared" si="2"/>
        <v>0.78732000000000013</v>
      </c>
      <c r="I79" s="4">
        <f t="shared" si="3"/>
        <v>0.78732000000000013</v>
      </c>
      <c r="J79" s="3" t="s">
        <v>458</v>
      </c>
      <c r="K79" s="3" t="s">
        <v>59</v>
      </c>
    </row>
    <row r="80" spans="1:11" x14ac:dyDescent="0.2">
      <c r="A80" s="2">
        <v>78</v>
      </c>
      <c r="B80" s="3" t="s">
        <v>5021</v>
      </c>
      <c r="C80" s="3" t="s">
        <v>5022</v>
      </c>
      <c r="D80" s="3" t="s">
        <v>5023</v>
      </c>
      <c r="E80" s="3" t="s">
        <v>13</v>
      </c>
      <c r="F80" s="2">
        <v>2</v>
      </c>
      <c r="G80" s="2">
        <v>1.2</v>
      </c>
      <c r="H80" s="4">
        <f t="shared" si="2"/>
        <v>0.78732000000000013</v>
      </c>
      <c r="I80" s="4">
        <f t="shared" si="3"/>
        <v>1.5746400000000003</v>
      </c>
      <c r="J80" s="3" t="s">
        <v>458</v>
      </c>
      <c r="K80" s="3" t="s">
        <v>59</v>
      </c>
    </row>
    <row r="81" spans="1:11" x14ac:dyDescent="0.2">
      <c r="A81" s="2">
        <v>79</v>
      </c>
      <c r="B81" s="3" t="s">
        <v>5024</v>
      </c>
      <c r="C81" s="3" t="s">
        <v>5025</v>
      </c>
      <c r="D81" s="3" t="s">
        <v>5026</v>
      </c>
      <c r="E81" s="3" t="s">
        <v>13</v>
      </c>
      <c r="F81" s="2">
        <v>11</v>
      </c>
      <c r="G81" s="2">
        <v>1.62</v>
      </c>
      <c r="H81" s="4">
        <f t="shared" si="2"/>
        <v>1.0628820000000003</v>
      </c>
      <c r="I81" s="4">
        <f t="shared" si="3"/>
        <v>11.691702000000003</v>
      </c>
      <c r="J81" s="3" t="s">
        <v>14</v>
      </c>
      <c r="K81" s="3" t="s">
        <v>59</v>
      </c>
    </row>
    <row r="82" spans="1:11" x14ac:dyDescent="0.2">
      <c r="A82" s="2">
        <v>80</v>
      </c>
      <c r="B82" s="3" t="s">
        <v>5027</v>
      </c>
      <c r="C82" s="3" t="s">
        <v>5028</v>
      </c>
      <c r="D82" s="3" t="s">
        <v>5029</v>
      </c>
      <c r="E82" s="3" t="s">
        <v>13</v>
      </c>
      <c r="F82" s="2">
        <v>2</v>
      </c>
      <c r="G82" s="2">
        <v>1.62</v>
      </c>
      <c r="H82" s="4">
        <f t="shared" si="2"/>
        <v>1.0628820000000003</v>
      </c>
      <c r="I82" s="4">
        <f t="shared" si="3"/>
        <v>2.1257640000000007</v>
      </c>
      <c r="J82" s="3" t="s">
        <v>14</v>
      </c>
      <c r="K82" s="3" t="s">
        <v>59</v>
      </c>
    </row>
    <row r="83" spans="1:11" x14ac:dyDescent="0.2">
      <c r="A83" s="2">
        <v>81</v>
      </c>
      <c r="B83" s="3" t="s">
        <v>5030</v>
      </c>
      <c r="C83" s="3" t="s">
        <v>5031</v>
      </c>
      <c r="D83" s="3" t="s">
        <v>5032</v>
      </c>
      <c r="E83" s="3" t="s">
        <v>13</v>
      </c>
      <c r="F83" s="2">
        <v>1</v>
      </c>
      <c r="G83" s="2">
        <v>1.62</v>
      </c>
      <c r="H83" s="4">
        <f t="shared" si="2"/>
        <v>1.0628820000000003</v>
      </c>
      <c r="I83" s="4">
        <f t="shared" si="3"/>
        <v>1.0628820000000003</v>
      </c>
      <c r="J83" s="3" t="s">
        <v>14</v>
      </c>
      <c r="K83" s="3" t="s">
        <v>59</v>
      </c>
    </row>
    <row r="84" spans="1:11" x14ac:dyDescent="0.2">
      <c r="A84" s="2">
        <v>82</v>
      </c>
      <c r="B84" s="3" t="s">
        <v>5033</v>
      </c>
      <c r="C84" s="3" t="s">
        <v>5034</v>
      </c>
      <c r="D84" s="3" t="s">
        <v>5035</v>
      </c>
      <c r="E84" s="3" t="s">
        <v>13</v>
      </c>
      <c r="F84" s="2">
        <v>2</v>
      </c>
      <c r="G84" s="2">
        <v>1.62</v>
      </c>
      <c r="H84" s="4">
        <f t="shared" si="2"/>
        <v>1.0628820000000003</v>
      </c>
      <c r="I84" s="4">
        <f t="shared" si="3"/>
        <v>2.1257640000000007</v>
      </c>
      <c r="J84" s="3" t="s">
        <v>14</v>
      </c>
      <c r="K84" s="3" t="s">
        <v>59</v>
      </c>
    </row>
    <row r="85" spans="1:11" x14ac:dyDescent="0.2">
      <c r="A85" s="2">
        <v>83</v>
      </c>
      <c r="B85" s="3" t="s">
        <v>5036</v>
      </c>
      <c r="C85" s="3" t="s">
        <v>5037</v>
      </c>
      <c r="D85" s="3" t="s">
        <v>5038</v>
      </c>
      <c r="E85" s="3" t="s">
        <v>13</v>
      </c>
      <c r="F85" s="2">
        <v>10</v>
      </c>
      <c r="G85" s="2">
        <v>1.62</v>
      </c>
      <c r="H85" s="4">
        <f t="shared" si="2"/>
        <v>1.0628820000000003</v>
      </c>
      <c r="I85" s="4">
        <f t="shared" si="3"/>
        <v>10.628820000000003</v>
      </c>
      <c r="J85" s="3" t="s">
        <v>14</v>
      </c>
      <c r="K85" s="3" t="s">
        <v>59</v>
      </c>
    </row>
    <row r="86" spans="1:11" x14ac:dyDescent="0.2">
      <c r="A86" s="2">
        <v>84</v>
      </c>
      <c r="B86" s="3" t="s">
        <v>5039</v>
      </c>
      <c r="C86" s="3" t="s">
        <v>5040</v>
      </c>
      <c r="D86" s="3" t="s">
        <v>5041</v>
      </c>
      <c r="E86" s="3" t="s">
        <v>13</v>
      </c>
      <c r="F86" s="2">
        <v>4</v>
      </c>
      <c r="G86" s="2">
        <v>1.62</v>
      </c>
      <c r="H86" s="4">
        <f t="shared" si="2"/>
        <v>1.0628820000000003</v>
      </c>
      <c r="I86" s="4">
        <f t="shared" si="3"/>
        <v>4.2515280000000013</v>
      </c>
      <c r="J86" s="3" t="s">
        <v>14</v>
      </c>
      <c r="K86" s="3" t="s">
        <v>59</v>
      </c>
    </row>
    <row r="87" spans="1:11" x14ac:dyDescent="0.2">
      <c r="A87" s="2">
        <v>85</v>
      </c>
      <c r="B87" s="3" t="s">
        <v>5042</v>
      </c>
      <c r="C87" s="3" t="s">
        <v>5043</v>
      </c>
      <c r="D87" s="3" t="s">
        <v>5044</v>
      </c>
      <c r="E87" s="3" t="s">
        <v>13</v>
      </c>
      <c r="F87" s="2">
        <v>1</v>
      </c>
      <c r="G87" s="2">
        <v>1.62</v>
      </c>
      <c r="H87" s="4">
        <f t="shared" si="2"/>
        <v>1.0628820000000003</v>
      </c>
      <c r="I87" s="4">
        <f t="shared" si="3"/>
        <v>1.0628820000000003</v>
      </c>
      <c r="J87" s="3" t="s">
        <v>14</v>
      </c>
      <c r="K87" s="3" t="s">
        <v>59</v>
      </c>
    </row>
    <row r="88" spans="1:11" x14ac:dyDescent="0.2">
      <c r="A88" s="2">
        <v>86</v>
      </c>
      <c r="B88" s="3" t="s">
        <v>5045</v>
      </c>
      <c r="C88" s="3" t="s">
        <v>5046</v>
      </c>
      <c r="D88" s="3" t="s">
        <v>5047</v>
      </c>
      <c r="E88" s="3" t="s">
        <v>13</v>
      </c>
      <c r="F88" s="2">
        <v>1</v>
      </c>
      <c r="G88" s="2">
        <v>1.62</v>
      </c>
      <c r="H88" s="4">
        <f t="shared" si="2"/>
        <v>1.0628820000000003</v>
      </c>
      <c r="I88" s="4">
        <f t="shared" si="3"/>
        <v>1.0628820000000003</v>
      </c>
      <c r="J88" s="3" t="s">
        <v>14</v>
      </c>
      <c r="K88" s="3" t="s">
        <v>59</v>
      </c>
    </row>
    <row r="89" spans="1:11" x14ac:dyDescent="0.2">
      <c r="A89" s="2">
        <v>87</v>
      </c>
      <c r="B89" s="3" t="s">
        <v>5048</v>
      </c>
      <c r="C89" s="3" t="s">
        <v>5049</v>
      </c>
      <c r="D89" s="3" t="s">
        <v>5050</v>
      </c>
      <c r="E89" s="3" t="s">
        <v>13</v>
      </c>
      <c r="F89" s="2">
        <v>1</v>
      </c>
      <c r="G89" s="2">
        <v>1.62</v>
      </c>
      <c r="H89" s="4">
        <f t="shared" si="2"/>
        <v>1.0628820000000003</v>
      </c>
      <c r="I89" s="4">
        <f t="shared" si="3"/>
        <v>1.0628820000000003</v>
      </c>
      <c r="J89" s="3" t="s">
        <v>14</v>
      </c>
      <c r="K89" s="3" t="s">
        <v>59</v>
      </c>
    </row>
    <row r="90" spans="1:11" x14ac:dyDescent="0.2">
      <c r="A90" s="2">
        <v>88</v>
      </c>
      <c r="B90" s="3" t="s">
        <v>5051</v>
      </c>
      <c r="C90" s="3" t="s">
        <v>5052</v>
      </c>
      <c r="D90" s="3" t="s">
        <v>5053</v>
      </c>
      <c r="E90" s="3" t="s">
        <v>13</v>
      </c>
      <c r="F90" s="2">
        <v>1</v>
      </c>
      <c r="G90" s="2">
        <v>18.18</v>
      </c>
      <c r="H90" s="4">
        <f t="shared" si="2"/>
        <v>11.927898000000001</v>
      </c>
      <c r="I90" s="4">
        <f t="shared" si="3"/>
        <v>11.927898000000001</v>
      </c>
      <c r="J90" s="3" t="s">
        <v>295</v>
      </c>
      <c r="K90" s="3" t="s">
        <v>59</v>
      </c>
    </row>
    <row r="91" spans="1:11" x14ac:dyDescent="0.2">
      <c r="A91" s="2">
        <v>89</v>
      </c>
      <c r="B91" s="3" t="s">
        <v>5054</v>
      </c>
      <c r="C91" s="3" t="s">
        <v>5055</v>
      </c>
      <c r="D91" s="3" t="s">
        <v>5056</v>
      </c>
      <c r="E91" s="3" t="s">
        <v>13</v>
      </c>
      <c r="F91" s="2">
        <v>1</v>
      </c>
      <c r="G91" s="2">
        <v>2.02</v>
      </c>
      <c r="H91" s="4">
        <f t="shared" si="2"/>
        <v>1.3253220000000003</v>
      </c>
      <c r="I91" s="4">
        <f t="shared" si="3"/>
        <v>1.3253220000000003</v>
      </c>
      <c r="J91" s="3" t="s">
        <v>295</v>
      </c>
      <c r="K91" s="3" t="s">
        <v>59</v>
      </c>
    </row>
    <row r="92" spans="1:11" x14ac:dyDescent="0.2">
      <c r="A92" s="2">
        <v>90</v>
      </c>
      <c r="B92" s="3" t="s">
        <v>5057</v>
      </c>
      <c r="C92" s="3" t="s">
        <v>5058</v>
      </c>
      <c r="D92" s="3" t="s">
        <v>5059</v>
      </c>
      <c r="E92" s="3" t="s">
        <v>13</v>
      </c>
      <c r="F92" s="2">
        <v>1</v>
      </c>
      <c r="G92" s="2">
        <v>28.4</v>
      </c>
      <c r="H92" s="4">
        <f t="shared" si="2"/>
        <v>18.633239999999997</v>
      </c>
      <c r="I92" s="4">
        <f t="shared" si="3"/>
        <v>18.633239999999997</v>
      </c>
      <c r="J92" s="3" t="s">
        <v>295</v>
      </c>
      <c r="K92" s="3" t="s">
        <v>59</v>
      </c>
    </row>
    <row r="93" spans="1:11" x14ac:dyDescent="0.2">
      <c r="A93" s="2">
        <v>91</v>
      </c>
      <c r="B93" s="3" t="s">
        <v>5060</v>
      </c>
      <c r="C93" s="3" t="s">
        <v>5061</v>
      </c>
      <c r="D93" s="3" t="s">
        <v>5062</v>
      </c>
      <c r="E93" s="3" t="s">
        <v>13</v>
      </c>
      <c r="F93" s="2">
        <v>1</v>
      </c>
      <c r="G93" s="2">
        <v>16.59</v>
      </c>
      <c r="H93" s="4">
        <f t="shared" si="2"/>
        <v>10.884699000000001</v>
      </c>
      <c r="I93" s="4">
        <f t="shared" si="3"/>
        <v>10.884699000000001</v>
      </c>
      <c r="J93" s="3" t="s">
        <v>14</v>
      </c>
      <c r="K93" s="3" t="s">
        <v>657</v>
      </c>
    </row>
    <row r="94" spans="1:11" x14ac:dyDescent="0.2">
      <c r="A94" s="2">
        <v>92</v>
      </c>
      <c r="B94" s="3" t="s">
        <v>5063</v>
      </c>
      <c r="C94" s="3" t="s">
        <v>5064</v>
      </c>
      <c r="D94" s="3" t="s">
        <v>5065</v>
      </c>
      <c r="E94" s="3" t="s">
        <v>13</v>
      </c>
      <c r="F94" s="2">
        <v>1</v>
      </c>
      <c r="G94" s="2">
        <v>30.26</v>
      </c>
      <c r="H94" s="4">
        <f t="shared" si="2"/>
        <v>19.853586000000007</v>
      </c>
      <c r="I94" s="4">
        <f t="shared" si="3"/>
        <v>19.853586000000007</v>
      </c>
      <c r="J94" s="3" t="s">
        <v>295</v>
      </c>
      <c r="K94" s="3" t="s">
        <v>59</v>
      </c>
    </row>
    <row r="95" spans="1:11" x14ac:dyDescent="0.2">
      <c r="A95" s="2">
        <v>93</v>
      </c>
      <c r="B95" s="3" t="s">
        <v>5066</v>
      </c>
      <c r="C95" s="3" t="s">
        <v>5067</v>
      </c>
      <c r="D95" s="3" t="s">
        <v>5068</v>
      </c>
      <c r="E95" s="3" t="s">
        <v>13</v>
      </c>
      <c r="F95" s="2">
        <v>1</v>
      </c>
      <c r="G95" s="2">
        <v>16.989999999999998</v>
      </c>
      <c r="H95" s="4">
        <f t="shared" si="2"/>
        <v>11.147138999999999</v>
      </c>
      <c r="I95" s="4">
        <f t="shared" si="3"/>
        <v>11.147138999999999</v>
      </c>
      <c r="J95" s="3" t="s">
        <v>295</v>
      </c>
      <c r="K95" s="3" t="s">
        <v>59</v>
      </c>
    </row>
    <row r="96" spans="1:11" x14ac:dyDescent="0.2">
      <c r="A96" s="2">
        <v>94</v>
      </c>
      <c r="B96" s="3" t="s">
        <v>5069</v>
      </c>
      <c r="C96" s="3" t="s">
        <v>5070</v>
      </c>
      <c r="D96" s="3" t="s">
        <v>5071</v>
      </c>
      <c r="E96" s="3" t="s">
        <v>13</v>
      </c>
      <c r="F96" s="2">
        <v>1</v>
      </c>
      <c r="G96" s="2">
        <v>10.220000000000001</v>
      </c>
      <c r="H96" s="4">
        <f t="shared" si="2"/>
        <v>6.7053419999999999</v>
      </c>
      <c r="I96" s="4">
        <f t="shared" si="3"/>
        <v>6.7053419999999999</v>
      </c>
      <c r="J96" s="3" t="s">
        <v>458</v>
      </c>
      <c r="K96" s="3" t="s">
        <v>59</v>
      </c>
    </row>
    <row r="97" spans="1:11" x14ac:dyDescent="0.2">
      <c r="A97" s="2">
        <v>95</v>
      </c>
      <c r="B97" s="3" t="s">
        <v>5072</v>
      </c>
      <c r="C97" s="3" t="s">
        <v>5073</v>
      </c>
      <c r="D97" s="3" t="s">
        <v>5074</v>
      </c>
      <c r="E97" s="3" t="s">
        <v>13</v>
      </c>
      <c r="F97" s="2">
        <v>1</v>
      </c>
      <c r="G97" s="2">
        <v>24.16</v>
      </c>
      <c r="H97" s="4">
        <f t="shared" si="2"/>
        <v>15.851376000000002</v>
      </c>
      <c r="I97" s="4">
        <f t="shared" si="3"/>
        <v>15.851376000000002</v>
      </c>
      <c r="J97" s="3" t="s">
        <v>14</v>
      </c>
      <c r="K97" s="3" t="s">
        <v>59</v>
      </c>
    </row>
    <row r="98" spans="1:11" x14ac:dyDescent="0.2">
      <c r="A98" s="2">
        <v>96</v>
      </c>
      <c r="B98" s="3" t="s">
        <v>5075</v>
      </c>
      <c r="C98" s="3" t="s">
        <v>5076</v>
      </c>
      <c r="D98" s="3" t="s">
        <v>5077</v>
      </c>
      <c r="E98" s="3" t="s">
        <v>13</v>
      </c>
      <c r="F98" s="2">
        <v>1</v>
      </c>
      <c r="G98" s="2">
        <v>1.54</v>
      </c>
      <c r="H98" s="4">
        <f t="shared" si="2"/>
        <v>1.010394</v>
      </c>
      <c r="I98" s="4">
        <f t="shared" si="3"/>
        <v>1.010394</v>
      </c>
      <c r="J98" s="3" t="s">
        <v>14</v>
      </c>
      <c r="K98" s="3" t="s">
        <v>59</v>
      </c>
    </row>
    <row r="99" spans="1:11" x14ac:dyDescent="0.2">
      <c r="A99" s="2">
        <v>97</v>
      </c>
      <c r="B99" s="3" t="s">
        <v>5078</v>
      </c>
      <c r="C99" s="3" t="s">
        <v>5079</v>
      </c>
      <c r="D99" s="3" t="s">
        <v>5080</v>
      </c>
      <c r="E99" s="3" t="s">
        <v>13</v>
      </c>
      <c r="F99" s="2">
        <v>1</v>
      </c>
      <c r="G99" s="2">
        <v>24.16</v>
      </c>
      <c r="H99" s="4">
        <f t="shared" si="2"/>
        <v>15.851376000000002</v>
      </c>
      <c r="I99" s="4">
        <f t="shared" si="3"/>
        <v>15.851376000000002</v>
      </c>
      <c r="J99" s="3" t="s">
        <v>14</v>
      </c>
      <c r="K99" s="3" t="s">
        <v>59</v>
      </c>
    </row>
    <row r="100" spans="1:11" x14ac:dyDescent="0.2">
      <c r="A100" s="2">
        <v>98</v>
      </c>
      <c r="B100" s="3" t="s">
        <v>5081</v>
      </c>
      <c r="C100" s="3" t="s">
        <v>5082</v>
      </c>
      <c r="D100" s="3" t="s">
        <v>5083</v>
      </c>
      <c r="E100" s="3" t="s">
        <v>13</v>
      </c>
      <c r="F100" s="2">
        <v>1</v>
      </c>
      <c r="G100" s="2">
        <v>9.82</v>
      </c>
      <c r="H100" s="4">
        <f t="shared" si="2"/>
        <v>6.442902000000001</v>
      </c>
      <c r="I100" s="4">
        <f t="shared" si="3"/>
        <v>6.442902000000001</v>
      </c>
      <c r="J100" s="3" t="s">
        <v>14</v>
      </c>
      <c r="K100" s="3" t="s">
        <v>657</v>
      </c>
    </row>
    <row r="101" spans="1:11" x14ac:dyDescent="0.2">
      <c r="A101" s="2">
        <v>99</v>
      </c>
      <c r="B101" s="3" t="s">
        <v>5084</v>
      </c>
      <c r="C101" s="3" t="s">
        <v>5085</v>
      </c>
      <c r="D101" s="3" t="s">
        <v>5086</v>
      </c>
      <c r="E101" s="3" t="s">
        <v>13</v>
      </c>
      <c r="F101" s="2">
        <v>6</v>
      </c>
      <c r="G101" s="2">
        <v>11.68</v>
      </c>
      <c r="H101" s="4">
        <f t="shared" si="2"/>
        <v>7.6632480000000003</v>
      </c>
      <c r="I101" s="4">
        <f t="shared" si="3"/>
        <v>45.979488000000003</v>
      </c>
      <c r="J101" s="3" t="s">
        <v>14</v>
      </c>
      <c r="K101" s="3" t="s">
        <v>657</v>
      </c>
    </row>
    <row r="102" spans="1:11" x14ac:dyDescent="0.2">
      <c r="A102" s="2">
        <v>100</v>
      </c>
      <c r="B102" s="3" t="s">
        <v>5087</v>
      </c>
      <c r="C102" s="3" t="s">
        <v>5088</v>
      </c>
      <c r="D102" s="3" t="s">
        <v>5089</v>
      </c>
      <c r="E102" s="3" t="s">
        <v>13</v>
      </c>
      <c r="F102" s="2">
        <v>2</v>
      </c>
      <c r="G102" s="2">
        <v>7.96</v>
      </c>
      <c r="H102" s="4">
        <f t="shared" si="2"/>
        <v>5.222556</v>
      </c>
      <c r="I102" s="4">
        <f t="shared" si="3"/>
        <v>10.445112</v>
      </c>
      <c r="J102" s="3" t="s">
        <v>14</v>
      </c>
      <c r="K102" s="3" t="s">
        <v>657</v>
      </c>
    </row>
    <row r="103" spans="1:11" x14ac:dyDescent="0.2">
      <c r="A103" s="2">
        <v>101</v>
      </c>
      <c r="B103" s="3" t="s">
        <v>5090</v>
      </c>
      <c r="C103" s="3" t="s">
        <v>5091</v>
      </c>
      <c r="D103" s="3" t="s">
        <v>5092</v>
      </c>
      <c r="E103" s="3" t="s">
        <v>13</v>
      </c>
      <c r="F103" s="2">
        <v>1</v>
      </c>
      <c r="G103" s="2">
        <v>24.16</v>
      </c>
      <c r="H103" s="4">
        <f t="shared" si="2"/>
        <v>15.851376000000002</v>
      </c>
      <c r="I103" s="4">
        <f t="shared" si="3"/>
        <v>15.851376000000002</v>
      </c>
      <c r="J103" s="3" t="s">
        <v>14</v>
      </c>
      <c r="K103" s="3" t="s">
        <v>59</v>
      </c>
    </row>
    <row r="104" spans="1:11" x14ac:dyDescent="0.2">
      <c r="A104" s="2">
        <v>102</v>
      </c>
      <c r="B104" s="3" t="s">
        <v>5093</v>
      </c>
      <c r="C104" s="3" t="s">
        <v>5094</v>
      </c>
      <c r="D104" s="3" t="s">
        <v>5095</v>
      </c>
      <c r="E104" s="3" t="s">
        <v>13</v>
      </c>
      <c r="F104" s="2">
        <v>1</v>
      </c>
      <c r="G104" s="2">
        <v>24.16</v>
      </c>
      <c r="H104" s="4">
        <f t="shared" si="2"/>
        <v>15.851376000000002</v>
      </c>
      <c r="I104" s="4">
        <f t="shared" si="3"/>
        <v>15.851376000000002</v>
      </c>
      <c r="J104" s="3" t="s">
        <v>14</v>
      </c>
      <c r="K104" s="3" t="s">
        <v>657</v>
      </c>
    </row>
    <row r="105" spans="1:11" x14ac:dyDescent="0.2">
      <c r="A105" s="2">
        <v>103</v>
      </c>
      <c r="B105" s="3" t="s">
        <v>5096</v>
      </c>
      <c r="C105" s="3" t="s">
        <v>5097</v>
      </c>
      <c r="D105" s="3" t="s">
        <v>5098</v>
      </c>
      <c r="E105" s="3" t="s">
        <v>13</v>
      </c>
      <c r="F105" s="2">
        <v>1</v>
      </c>
      <c r="G105" s="2">
        <v>32.119999999999997</v>
      </c>
      <c r="H105" s="4">
        <f t="shared" si="2"/>
        <v>21.073931999999999</v>
      </c>
      <c r="I105" s="4">
        <f t="shared" si="3"/>
        <v>21.073931999999999</v>
      </c>
      <c r="J105" s="3" t="s">
        <v>14</v>
      </c>
      <c r="K105" s="3" t="s">
        <v>59</v>
      </c>
    </row>
    <row r="106" spans="1:11" x14ac:dyDescent="0.2">
      <c r="A106" s="2">
        <v>104</v>
      </c>
      <c r="B106" s="3" t="s">
        <v>5099</v>
      </c>
      <c r="C106" s="3" t="s">
        <v>5100</v>
      </c>
      <c r="D106" s="3" t="s">
        <v>5101</v>
      </c>
      <c r="E106" s="3" t="s">
        <v>13</v>
      </c>
      <c r="F106" s="2">
        <v>1</v>
      </c>
      <c r="G106" s="2">
        <v>16.32</v>
      </c>
      <c r="H106" s="4">
        <f t="shared" si="2"/>
        <v>10.707552</v>
      </c>
      <c r="I106" s="4">
        <f t="shared" si="3"/>
        <v>10.707552</v>
      </c>
      <c r="J106" s="3" t="s">
        <v>14</v>
      </c>
      <c r="K106" s="3" t="s">
        <v>59</v>
      </c>
    </row>
    <row r="107" spans="1:11" x14ac:dyDescent="0.2">
      <c r="A107" s="2">
        <v>105</v>
      </c>
      <c r="B107" s="3" t="s">
        <v>5102</v>
      </c>
      <c r="C107" s="3" t="s">
        <v>5103</v>
      </c>
      <c r="D107" s="3" t="s">
        <v>5104</v>
      </c>
      <c r="E107" s="3" t="s">
        <v>13</v>
      </c>
      <c r="F107" s="2">
        <v>1</v>
      </c>
      <c r="G107" s="2">
        <v>9.69</v>
      </c>
      <c r="H107" s="4">
        <f t="shared" si="2"/>
        <v>6.357609000000001</v>
      </c>
      <c r="I107" s="4">
        <f t="shared" si="3"/>
        <v>6.357609000000001</v>
      </c>
      <c r="J107" s="3" t="s">
        <v>458</v>
      </c>
      <c r="K107" s="3" t="s">
        <v>59</v>
      </c>
    </row>
    <row r="108" spans="1:11" x14ac:dyDescent="0.2">
      <c r="A108" s="2">
        <v>106</v>
      </c>
      <c r="B108" s="3" t="s">
        <v>5105</v>
      </c>
      <c r="C108" s="3" t="s">
        <v>5106</v>
      </c>
      <c r="D108" s="3" t="s">
        <v>5107</v>
      </c>
      <c r="E108" s="3" t="s">
        <v>13</v>
      </c>
      <c r="F108" s="2">
        <v>1</v>
      </c>
      <c r="G108" s="2">
        <v>9.69</v>
      </c>
      <c r="H108" s="4">
        <f t="shared" si="2"/>
        <v>6.357609000000001</v>
      </c>
      <c r="I108" s="4">
        <f t="shared" si="3"/>
        <v>6.357609000000001</v>
      </c>
      <c r="J108" s="3" t="s">
        <v>458</v>
      </c>
      <c r="K108" s="3" t="s">
        <v>59</v>
      </c>
    </row>
    <row r="109" spans="1:11" x14ac:dyDescent="0.2">
      <c r="A109" s="2">
        <v>107</v>
      </c>
      <c r="B109" s="3" t="s">
        <v>5108</v>
      </c>
      <c r="C109" s="3" t="s">
        <v>5109</v>
      </c>
      <c r="D109" s="3" t="s">
        <v>5110</v>
      </c>
      <c r="E109" s="3" t="s">
        <v>13</v>
      </c>
      <c r="F109" s="2">
        <v>3</v>
      </c>
      <c r="G109" s="2">
        <v>12.08</v>
      </c>
      <c r="H109" s="4">
        <f t="shared" si="2"/>
        <v>7.925688000000001</v>
      </c>
      <c r="I109" s="4">
        <f t="shared" si="3"/>
        <v>23.777064000000003</v>
      </c>
      <c r="J109" s="3" t="s">
        <v>14</v>
      </c>
      <c r="K109" s="3" t="s">
        <v>59</v>
      </c>
    </row>
    <row r="110" spans="1:11" x14ac:dyDescent="0.2">
      <c r="A110" s="2">
        <v>108</v>
      </c>
      <c r="B110" s="3" t="s">
        <v>5111</v>
      </c>
      <c r="C110" s="3" t="s">
        <v>5112</v>
      </c>
      <c r="D110" s="3" t="s">
        <v>5113</v>
      </c>
      <c r="E110" s="3" t="s">
        <v>13</v>
      </c>
      <c r="F110" s="2">
        <v>1</v>
      </c>
      <c r="G110" s="2">
        <v>16.989999999999998</v>
      </c>
      <c r="H110" s="4">
        <f t="shared" si="2"/>
        <v>11.147138999999999</v>
      </c>
      <c r="I110" s="4">
        <f t="shared" si="3"/>
        <v>11.147138999999999</v>
      </c>
      <c r="J110" s="3" t="s">
        <v>14</v>
      </c>
      <c r="K110" s="3" t="s">
        <v>59</v>
      </c>
    </row>
    <row r="111" spans="1:11" x14ac:dyDescent="0.2">
      <c r="A111" s="2">
        <v>109</v>
      </c>
      <c r="B111" s="3" t="s">
        <v>5114</v>
      </c>
      <c r="C111" s="3" t="s">
        <v>5115</v>
      </c>
      <c r="D111" s="3" t="s">
        <v>5116</v>
      </c>
      <c r="E111" s="3" t="s">
        <v>13</v>
      </c>
      <c r="F111" s="2">
        <v>3</v>
      </c>
      <c r="G111" s="2">
        <v>12.08</v>
      </c>
      <c r="H111" s="4">
        <f t="shared" si="2"/>
        <v>7.925688000000001</v>
      </c>
      <c r="I111" s="4">
        <f t="shared" si="3"/>
        <v>23.777064000000003</v>
      </c>
      <c r="J111" s="3" t="s">
        <v>14</v>
      </c>
      <c r="K111" s="3" t="s">
        <v>59</v>
      </c>
    </row>
    <row r="112" spans="1:11" x14ac:dyDescent="0.2">
      <c r="A112" s="2">
        <v>110</v>
      </c>
      <c r="B112" s="3" t="s">
        <v>5117</v>
      </c>
      <c r="C112" s="3" t="s">
        <v>5118</v>
      </c>
      <c r="D112" s="3" t="s">
        <v>5119</v>
      </c>
      <c r="E112" s="3" t="s">
        <v>13</v>
      </c>
      <c r="F112" s="2">
        <v>1</v>
      </c>
      <c r="G112" s="2">
        <v>11.02</v>
      </c>
      <c r="H112" s="4">
        <f t="shared" si="2"/>
        <v>7.2302220000000004</v>
      </c>
      <c r="I112" s="4">
        <f t="shared" si="3"/>
        <v>7.2302220000000004</v>
      </c>
      <c r="J112" s="3" t="s">
        <v>14</v>
      </c>
      <c r="K112" s="3" t="s">
        <v>657</v>
      </c>
    </row>
    <row r="113" spans="1:11" x14ac:dyDescent="0.2">
      <c r="A113" s="2">
        <v>111</v>
      </c>
      <c r="B113" s="3" t="s">
        <v>5120</v>
      </c>
      <c r="C113" s="3" t="s">
        <v>5121</v>
      </c>
      <c r="D113" s="3" t="s">
        <v>5122</v>
      </c>
      <c r="E113" s="3" t="s">
        <v>13</v>
      </c>
      <c r="F113" s="2">
        <v>1</v>
      </c>
      <c r="G113" s="2">
        <v>0.13</v>
      </c>
      <c r="H113" s="4">
        <f t="shared" si="2"/>
        <v>8.5293000000000008E-2</v>
      </c>
      <c r="I113" s="4">
        <f t="shared" si="3"/>
        <v>8.5293000000000008E-2</v>
      </c>
      <c r="J113" s="3" t="s">
        <v>14</v>
      </c>
      <c r="K113" s="3" t="s">
        <v>59</v>
      </c>
    </row>
    <row r="114" spans="1:11" x14ac:dyDescent="0.2">
      <c r="A114" s="2">
        <v>112</v>
      </c>
      <c r="B114" s="3" t="s">
        <v>5123</v>
      </c>
      <c r="C114" s="3" t="s">
        <v>5124</v>
      </c>
      <c r="D114" s="3" t="s">
        <v>5125</v>
      </c>
      <c r="E114" s="3" t="s">
        <v>13</v>
      </c>
      <c r="F114" s="2">
        <v>1</v>
      </c>
      <c r="G114" s="2">
        <v>24.16</v>
      </c>
      <c r="H114" s="4">
        <f t="shared" si="2"/>
        <v>15.851376000000002</v>
      </c>
      <c r="I114" s="4">
        <f t="shared" si="3"/>
        <v>15.851376000000002</v>
      </c>
      <c r="J114" s="3" t="s">
        <v>14</v>
      </c>
      <c r="K114" s="3" t="s">
        <v>59</v>
      </c>
    </row>
    <row r="115" spans="1:11" x14ac:dyDescent="0.2">
      <c r="A115" s="2">
        <v>113</v>
      </c>
      <c r="B115" s="3" t="s">
        <v>5126</v>
      </c>
      <c r="C115" s="3" t="s">
        <v>5127</v>
      </c>
      <c r="D115" s="3" t="s">
        <v>5128</v>
      </c>
      <c r="E115" s="3" t="s">
        <v>13</v>
      </c>
      <c r="F115" s="2">
        <v>1</v>
      </c>
      <c r="G115" s="2">
        <v>20.57</v>
      </c>
      <c r="H115" s="4">
        <f t="shared" si="2"/>
        <v>13.495977000000003</v>
      </c>
      <c r="I115" s="4">
        <f t="shared" si="3"/>
        <v>13.495977000000003</v>
      </c>
      <c r="J115" s="3" t="s">
        <v>14</v>
      </c>
      <c r="K115" s="3" t="s">
        <v>59</v>
      </c>
    </row>
    <row r="116" spans="1:11" x14ac:dyDescent="0.2">
      <c r="A116" s="2">
        <v>114</v>
      </c>
      <c r="B116" s="3" t="s">
        <v>5129</v>
      </c>
      <c r="C116" s="3" t="s">
        <v>5130</v>
      </c>
      <c r="D116" s="3" t="s">
        <v>5131</v>
      </c>
      <c r="E116" s="3" t="s">
        <v>13</v>
      </c>
      <c r="F116" s="2">
        <v>3</v>
      </c>
      <c r="G116" s="2">
        <v>11.02</v>
      </c>
      <c r="H116" s="4">
        <f t="shared" si="2"/>
        <v>7.2302220000000004</v>
      </c>
      <c r="I116" s="4">
        <f t="shared" si="3"/>
        <v>21.690666</v>
      </c>
      <c r="J116" s="3" t="s">
        <v>14</v>
      </c>
      <c r="K116" s="3" t="s">
        <v>657</v>
      </c>
    </row>
    <row r="117" spans="1:11" x14ac:dyDescent="0.2">
      <c r="A117" s="2">
        <v>115</v>
      </c>
      <c r="B117" s="3" t="s">
        <v>5132</v>
      </c>
      <c r="C117" s="3" t="s">
        <v>5133</v>
      </c>
      <c r="D117" s="3" t="s">
        <v>5134</v>
      </c>
      <c r="E117" s="3" t="s">
        <v>13</v>
      </c>
      <c r="F117" s="2">
        <v>1</v>
      </c>
      <c r="G117" s="2">
        <v>14.47</v>
      </c>
      <c r="H117" s="4">
        <f t="shared" si="2"/>
        <v>9.4937670000000018</v>
      </c>
      <c r="I117" s="4">
        <f t="shared" si="3"/>
        <v>9.4937670000000018</v>
      </c>
      <c r="J117" s="3" t="s">
        <v>14</v>
      </c>
      <c r="K117" s="3" t="s">
        <v>59</v>
      </c>
    </row>
    <row r="118" spans="1:11" x14ac:dyDescent="0.2">
      <c r="A118" s="2">
        <v>116</v>
      </c>
      <c r="B118" s="3" t="s">
        <v>5135</v>
      </c>
      <c r="C118" s="3" t="s">
        <v>5136</v>
      </c>
      <c r="D118" s="3" t="s">
        <v>5137</v>
      </c>
      <c r="E118" s="3" t="s">
        <v>13</v>
      </c>
      <c r="F118" s="2">
        <v>1</v>
      </c>
      <c r="G118" s="2">
        <v>15.66</v>
      </c>
      <c r="H118" s="4">
        <f t="shared" si="2"/>
        <v>10.274526000000002</v>
      </c>
      <c r="I118" s="4">
        <f t="shared" si="3"/>
        <v>10.274526000000002</v>
      </c>
      <c r="J118" s="3" t="s">
        <v>14</v>
      </c>
      <c r="K118" s="3" t="s">
        <v>59</v>
      </c>
    </row>
    <row r="119" spans="1:11" x14ac:dyDescent="0.2">
      <c r="A119" s="2">
        <v>117</v>
      </c>
      <c r="B119" s="3" t="s">
        <v>5138</v>
      </c>
      <c r="C119" s="3" t="s">
        <v>5139</v>
      </c>
      <c r="D119" s="3" t="s">
        <v>5140</v>
      </c>
      <c r="E119" s="3" t="s">
        <v>13</v>
      </c>
      <c r="F119" s="2">
        <v>1</v>
      </c>
      <c r="G119" s="2">
        <v>21.24</v>
      </c>
      <c r="H119" s="4">
        <f t="shared" si="2"/>
        <v>13.935563999999999</v>
      </c>
      <c r="I119" s="4">
        <f t="shared" si="3"/>
        <v>13.935563999999999</v>
      </c>
      <c r="J119" s="3" t="s">
        <v>14</v>
      </c>
      <c r="K119" s="3" t="s">
        <v>59</v>
      </c>
    </row>
    <row r="120" spans="1:11" x14ac:dyDescent="0.2">
      <c r="A120" s="2">
        <v>118</v>
      </c>
      <c r="B120" s="3" t="s">
        <v>5141</v>
      </c>
      <c r="C120" s="3" t="s">
        <v>5142</v>
      </c>
      <c r="D120" s="3" t="s">
        <v>5143</v>
      </c>
      <c r="E120" s="3" t="s">
        <v>13</v>
      </c>
      <c r="F120" s="2">
        <v>1</v>
      </c>
      <c r="G120" s="2">
        <v>24.16</v>
      </c>
      <c r="H120" s="4">
        <f t="shared" si="2"/>
        <v>15.851376000000002</v>
      </c>
      <c r="I120" s="4">
        <f t="shared" si="3"/>
        <v>15.851376000000002</v>
      </c>
      <c r="J120" s="3" t="s">
        <v>14</v>
      </c>
      <c r="K120" s="3" t="s">
        <v>59</v>
      </c>
    </row>
    <row r="121" spans="1:11" x14ac:dyDescent="0.2">
      <c r="A121" s="2">
        <v>119</v>
      </c>
      <c r="B121" s="3" t="s">
        <v>5144</v>
      </c>
      <c r="C121" s="3" t="s">
        <v>5145</v>
      </c>
      <c r="D121" s="3" t="s">
        <v>5146</v>
      </c>
      <c r="E121" s="3" t="s">
        <v>13</v>
      </c>
      <c r="F121" s="2">
        <v>1</v>
      </c>
      <c r="G121" s="2">
        <v>14.47</v>
      </c>
      <c r="H121" s="4">
        <f t="shared" si="2"/>
        <v>9.4937670000000018</v>
      </c>
      <c r="I121" s="4">
        <f t="shared" si="3"/>
        <v>9.4937670000000018</v>
      </c>
      <c r="J121" s="3" t="s">
        <v>14</v>
      </c>
      <c r="K121" s="3" t="s">
        <v>59</v>
      </c>
    </row>
    <row r="122" spans="1:11" x14ac:dyDescent="0.2">
      <c r="A122" s="2">
        <v>120</v>
      </c>
      <c r="B122" s="3" t="s">
        <v>5147</v>
      </c>
      <c r="C122" s="3" t="s">
        <v>5148</v>
      </c>
      <c r="D122" s="3" t="s">
        <v>5149</v>
      </c>
      <c r="E122" s="3" t="s">
        <v>13</v>
      </c>
      <c r="F122" s="2">
        <v>1</v>
      </c>
      <c r="G122" s="2">
        <v>15.13</v>
      </c>
      <c r="H122" s="4">
        <f t="shared" si="2"/>
        <v>9.9267930000000035</v>
      </c>
      <c r="I122" s="4">
        <f t="shared" si="3"/>
        <v>9.9267930000000035</v>
      </c>
      <c r="J122" s="3" t="s">
        <v>14</v>
      </c>
      <c r="K122" s="3" t="s">
        <v>59</v>
      </c>
    </row>
    <row r="123" spans="1:11" x14ac:dyDescent="0.2">
      <c r="A123" s="2">
        <v>121</v>
      </c>
      <c r="B123" s="3" t="s">
        <v>5150</v>
      </c>
      <c r="C123" s="3" t="s">
        <v>5151</v>
      </c>
      <c r="D123" s="3" t="s">
        <v>5152</v>
      </c>
      <c r="E123" s="3" t="s">
        <v>13</v>
      </c>
      <c r="F123" s="2">
        <v>1</v>
      </c>
      <c r="G123" s="2">
        <v>1.54</v>
      </c>
      <c r="H123" s="4">
        <f t="shared" si="2"/>
        <v>1.010394</v>
      </c>
      <c r="I123" s="4">
        <f t="shared" si="3"/>
        <v>1.010394</v>
      </c>
      <c r="J123" s="3" t="s">
        <v>14</v>
      </c>
      <c r="K123" s="3" t="s">
        <v>59</v>
      </c>
    </row>
    <row r="124" spans="1:11" x14ac:dyDescent="0.2">
      <c r="A124" s="2">
        <v>122</v>
      </c>
      <c r="B124" s="3" t="s">
        <v>5153</v>
      </c>
      <c r="C124" s="3" t="s">
        <v>5154</v>
      </c>
      <c r="D124" s="3" t="s">
        <v>5155</v>
      </c>
      <c r="E124" s="3" t="s">
        <v>13</v>
      </c>
      <c r="F124" s="2">
        <v>1</v>
      </c>
      <c r="G124" s="2">
        <v>30.26</v>
      </c>
      <c r="H124" s="4">
        <f t="shared" si="2"/>
        <v>19.853586000000007</v>
      </c>
      <c r="I124" s="4">
        <f t="shared" si="3"/>
        <v>19.853586000000007</v>
      </c>
      <c r="J124" s="3" t="s">
        <v>295</v>
      </c>
      <c r="K124" s="3" t="s">
        <v>59</v>
      </c>
    </row>
    <row r="125" spans="1:11" x14ac:dyDescent="0.2">
      <c r="A125" s="2">
        <v>123</v>
      </c>
      <c r="B125" s="3" t="s">
        <v>5156</v>
      </c>
      <c r="C125" s="3" t="s">
        <v>5157</v>
      </c>
      <c r="D125" s="3" t="s">
        <v>5158</v>
      </c>
      <c r="E125" s="3" t="s">
        <v>13</v>
      </c>
      <c r="F125" s="2">
        <v>1</v>
      </c>
      <c r="G125" s="2">
        <v>16.989999999999998</v>
      </c>
      <c r="H125" s="4">
        <f t="shared" si="2"/>
        <v>11.147138999999999</v>
      </c>
      <c r="I125" s="4">
        <f t="shared" si="3"/>
        <v>11.147138999999999</v>
      </c>
      <c r="J125" s="3" t="s">
        <v>14</v>
      </c>
      <c r="K125" s="3" t="s">
        <v>657</v>
      </c>
    </row>
    <row r="126" spans="1:11" x14ac:dyDescent="0.2">
      <c r="A126" s="2">
        <v>124</v>
      </c>
      <c r="B126" s="3" t="s">
        <v>5159</v>
      </c>
      <c r="C126" s="3" t="s">
        <v>5160</v>
      </c>
      <c r="D126" s="3" t="s">
        <v>5161</v>
      </c>
      <c r="E126" s="3" t="s">
        <v>13</v>
      </c>
      <c r="F126" s="2">
        <v>1</v>
      </c>
      <c r="G126" s="2">
        <v>17.52</v>
      </c>
      <c r="H126" s="4">
        <f t="shared" si="2"/>
        <v>11.494872000000001</v>
      </c>
      <c r="I126" s="4">
        <f t="shared" si="3"/>
        <v>11.494872000000001</v>
      </c>
      <c r="J126" s="3" t="s">
        <v>295</v>
      </c>
      <c r="K126" s="3" t="s">
        <v>59</v>
      </c>
    </row>
    <row r="127" spans="1:11" x14ac:dyDescent="0.2">
      <c r="A127" s="2">
        <v>125</v>
      </c>
      <c r="B127" s="3" t="s">
        <v>5162</v>
      </c>
      <c r="C127" s="3" t="s">
        <v>5163</v>
      </c>
      <c r="D127" s="3" t="s">
        <v>5164</v>
      </c>
      <c r="E127" s="3" t="s">
        <v>13</v>
      </c>
      <c r="F127" s="2">
        <v>1</v>
      </c>
      <c r="G127" s="2">
        <v>18.18</v>
      </c>
      <c r="H127" s="4">
        <f t="shared" si="2"/>
        <v>11.927898000000001</v>
      </c>
      <c r="I127" s="4">
        <f t="shared" si="3"/>
        <v>11.927898000000001</v>
      </c>
      <c r="J127" s="3" t="s">
        <v>295</v>
      </c>
      <c r="K127" s="3" t="s">
        <v>59</v>
      </c>
    </row>
    <row r="128" spans="1:11" x14ac:dyDescent="0.2">
      <c r="A128" s="2">
        <v>126</v>
      </c>
      <c r="B128" s="3" t="s">
        <v>5165</v>
      </c>
      <c r="C128" s="3" t="s">
        <v>5166</v>
      </c>
      <c r="D128" s="3" t="s">
        <v>5167</v>
      </c>
      <c r="E128" s="3" t="s">
        <v>13</v>
      </c>
      <c r="F128" s="2">
        <v>2</v>
      </c>
      <c r="G128" s="2">
        <v>28.4</v>
      </c>
      <c r="H128" s="4">
        <f t="shared" si="2"/>
        <v>18.633239999999997</v>
      </c>
      <c r="I128" s="4">
        <f t="shared" si="3"/>
        <v>37.266479999999994</v>
      </c>
      <c r="J128" s="3" t="s">
        <v>295</v>
      </c>
      <c r="K128" s="3" t="s">
        <v>59</v>
      </c>
    </row>
    <row r="129" spans="1:11" x14ac:dyDescent="0.2">
      <c r="A129" s="2">
        <v>127</v>
      </c>
      <c r="B129" s="3" t="s">
        <v>5168</v>
      </c>
      <c r="C129" s="3" t="s">
        <v>5169</v>
      </c>
      <c r="D129" s="3" t="s">
        <v>5170</v>
      </c>
      <c r="E129" s="3" t="s">
        <v>13</v>
      </c>
      <c r="F129" s="2">
        <v>1</v>
      </c>
      <c r="G129" s="2">
        <v>1.46</v>
      </c>
      <c r="H129" s="4">
        <f t="shared" si="2"/>
        <v>0.95790600000000004</v>
      </c>
      <c r="I129" s="4">
        <f t="shared" si="3"/>
        <v>0.95790600000000004</v>
      </c>
      <c r="J129" s="3" t="s">
        <v>295</v>
      </c>
      <c r="K129" s="3" t="s">
        <v>59</v>
      </c>
    </row>
    <row r="130" spans="1:11" x14ac:dyDescent="0.2">
      <c r="A130" s="2">
        <v>128</v>
      </c>
      <c r="B130" s="3" t="s">
        <v>5171</v>
      </c>
      <c r="C130" s="3" t="s">
        <v>5172</v>
      </c>
      <c r="D130" s="3" t="s">
        <v>5173</v>
      </c>
      <c r="E130" s="3" t="s">
        <v>13</v>
      </c>
      <c r="F130" s="2">
        <v>1</v>
      </c>
      <c r="G130" s="2">
        <v>11.41</v>
      </c>
      <c r="H130" s="4">
        <f t="shared" si="2"/>
        <v>7.4861010000000006</v>
      </c>
      <c r="I130" s="4">
        <f t="shared" si="3"/>
        <v>7.4861010000000006</v>
      </c>
      <c r="J130" s="3" t="s">
        <v>14</v>
      </c>
      <c r="K130" s="3" t="s">
        <v>59</v>
      </c>
    </row>
    <row r="131" spans="1:11" x14ac:dyDescent="0.2">
      <c r="A131" s="2">
        <v>129</v>
      </c>
      <c r="B131" s="3" t="s">
        <v>5174</v>
      </c>
      <c r="C131" s="3" t="s">
        <v>5175</v>
      </c>
      <c r="D131" s="3" t="s">
        <v>5176</v>
      </c>
      <c r="E131" s="3" t="s">
        <v>13</v>
      </c>
      <c r="F131" s="2">
        <v>2</v>
      </c>
      <c r="G131" s="2">
        <v>12.08</v>
      </c>
      <c r="H131" s="4">
        <f t="shared" si="2"/>
        <v>7.925688000000001</v>
      </c>
      <c r="I131" s="4">
        <f t="shared" si="3"/>
        <v>15.851376000000002</v>
      </c>
      <c r="J131" s="3" t="s">
        <v>295</v>
      </c>
      <c r="K131" s="3" t="s">
        <v>59</v>
      </c>
    </row>
    <row r="132" spans="1:11" x14ac:dyDescent="0.2">
      <c r="A132" s="2">
        <v>130</v>
      </c>
      <c r="B132" s="3" t="s">
        <v>5177</v>
      </c>
      <c r="C132" s="3" t="s">
        <v>5178</v>
      </c>
      <c r="D132" s="3" t="s">
        <v>5179</v>
      </c>
      <c r="E132" s="3" t="s">
        <v>13</v>
      </c>
      <c r="F132" s="2">
        <v>1</v>
      </c>
      <c r="G132" s="2">
        <v>17.52</v>
      </c>
      <c r="H132" s="4">
        <f t="shared" ref="H132:H161" si="4">G132*0.9*0.9*0.9*0.9</f>
        <v>11.494872000000001</v>
      </c>
      <c r="I132" s="4">
        <f t="shared" ref="I132:I161" si="5">F132*H132</f>
        <v>11.494872000000001</v>
      </c>
      <c r="J132" s="3" t="s">
        <v>295</v>
      </c>
      <c r="K132" s="3" t="s">
        <v>59</v>
      </c>
    </row>
    <row r="133" spans="1:11" x14ac:dyDescent="0.2">
      <c r="A133" s="2">
        <v>131</v>
      </c>
      <c r="B133" s="3" t="s">
        <v>5180</v>
      </c>
      <c r="C133" s="3" t="s">
        <v>5181</v>
      </c>
      <c r="D133" s="3" t="s">
        <v>5182</v>
      </c>
      <c r="E133" s="3" t="s">
        <v>13</v>
      </c>
      <c r="F133" s="2">
        <v>1</v>
      </c>
      <c r="G133" s="2">
        <v>19.91</v>
      </c>
      <c r="H133" s="4">
        <f t="shared" si="4"/>
        <v>13.062951000000002</v>
      </c>
      <c r="I133" s="4">
        <f t="shared" si="5"/>
        <v>13.062951000000002</v>
      </c>
      <c r="J133" s="3" t="s">
        <v>295</v>
      </c>
      <c r="K133" s="3" t="s">
        <v>59</v>
      </c>
    </row>
    <row r="134" spans="1:11" x14ac:dyDescent="0.2">
      <c r="A134" s="2">
        <v>132</v>
      </c>
      <c r="B134" s="3" t="s">
        <v>5183</v>
      </c>
      <c r="C134" s="3" t="s">
        <v>5184</v>
      </c>
      <c r="D134" s="3" t="s">
        <v>5185</v>
      </c>
      <c r="E134" s="3" t="s">
        <v>13</v>
      </c>
      <c r="F134" s="2">
        <v>1</v>
      </c>
      <c r="G134" s="2">
        <v>18.18</v>
      </c>
      <c r="H134" s="4">
        <f t="shared" si="4"/>
        <v>11.927898000000001</v>
      </c>
      <c r="I134" s="4">
        <f t="shared" si="5"/>
        <v>11.927898000000001</v>
      </c>
      <c r="J134" s="3" t="s">
        <v>295</v>
      </c>
      <c r="K134" s="3" t="s">
        <v>59</v>
      </c>
    </row>
    <row r="135" spans="1:11" x14ac:dyDescent="0.2">
      <c r="A135" s="2">
        <v>133</v>
      </c>
      <c r="B135" s="3" t="s">
        <v>5186</v>
      </c>
      <c r="C135" s="3" t="s">
        <v>5187</v>
      </c>
      <c r="D135" s="3" t="s">
        <v>5188</v>
      </c>
      <c r="E135" s="3" t="s">
        <v>13</v>
      </c>
      <c r="F135" s="2">
        <v>1</v>
      </c>
      <c r="G135" s="2">
        <v>16.989999999999998</v>
      </c>
      <c r="H135" s="4">
        <f t="shared" si="4"/>
        <v>11.147138999999999</v>
      </c>
      <c r="I135" s="4">
        <f t="shared" si="5"/>
        <v>11.147138999999999</v>
      </c>
      <c r="J135" s="3" t="s">
        <v>14</v>
      </c>
      <c r="K135" s="3" t="s">
        <v>657</v>
      </c>
    </row>
    <row r="136" spans="1:11" x14ac:dyDescent="0.2">
      <c r="A136" s="2">
        <v>134</v>
      </c>
      <c r="B136" s="3" t="s">
        <v>5189</v>
      </c>
      <c r="C136" s="3" t="s">
        <v>5190</v>
      </c>
      <c r="D136" s="3" t="s">
        <v>5191</v>
      </c>
      <c r="E136" s="3" t="s">
        <v>13</v>
      </c>
      <c r="F136" s="2">
        <v>1</v>
      </c>
      <c r="G136" s="2">
        <v>16.989999999999998</v>
      </c>
      <c r="H136" s="4">
        <f t="shared" si="4"/>
        <v>11.147138999999999</v>
      </c>
      <c r="I136" s="4">
        <f t="shared" si="5"/>
        <v>11.147138999999999</v>
      </c>
      <c r="J136" s="3" t="s">
        <v>14</v>
      </c>
      <c r="K136" s="3" t="s">
        <v>657</v>
      </c>
    </row>
    <row r="137" spans="1:11" x14ac:dyDescent="0.2">
      <c r="A137" s="2">
        <v>135</v>
      </c>
      <c r="B137" s="3" t="s">
        <v>5192</v>
      </c>
      <c r="C137" s="3" t="s">
        <v>5193</v>
      </c>
      <c r="D137" s="3" t="s">
        <v>5194</v>
      </c>
      <c r="E137" s="3" t="s">
        <v>13</v>
      </c>
      <c r="F137" s="2">
        <v>1</v>
      </c>
      <c r="G137" s="2">
        <v>17.52</v>
      </c>
      <c r="H137" s="4">
        <f t="shared" si="4"/>
        <v>11.494872000000001</v>
      </c>
      <c r="I137" s="4">
        <f t="shared" si="5"/>
        <v>11.494872000000001</v>
      </c>
      <c r="J137" s="3" t="s">
        <v>295</v>
      </c>
      <c r="K137" s="3" t="s">
        <v>59</v>
      </c>
    </row>
    <row r="138" spans="1:11" x14ac:dyDescent="0.2">
      <c r="A138" s="2">
        <v>136</v>
      </c>
      <c r="B138" s="3" t="s">
        <v>5195</v>
      </c>
      <c r="C138" s="3" t="s">
        <v>5196</v>
      </c>
      <c r="D138" s="3" t="s">
        <v>5197</v>
      </c>
      <c r="E138" s="3" t="s">
        <v>13</v>
      </c>
      <c r="F138" s="2">
        <v>1</v>
      </c>
      <c r="G138" s="2">
        <v>16.989999999999998</v>
      </c>
      <c r="H138" s="4">
        <f t="shared" si="4"/>
        <v>11.147138999999999</v>
      </c>
      <c r="I138" s="4">
        <f t="shared" si="5"/>
        <v>11.147138999999999</v>
      </c>
      <c r="J138" s="3" t="s">
        <v>295</v>
      </c>
      <c r="K138" s="3" t="s">
        <v>59</v>
      </c>
    </row>
    <row r="139" spans="1:11" x14ac:dyDescent="0.2">
      <c r="A139" s="2">
        <v>137</v>
      </c>
      <c r="B139" s="3" t="s">
        <v>5198</v>
      </c>
      <c r="C139" s="3" t="s">
        <v>5199</v>
      </c>
      <c r="D139" s="3" t="s">
        <v>5200</v>
      </c>
      <c r="E139" s="3" t="s">
        <v>13</v>
      </c>
      <c r="F139" s="2">
        <v>1</v>
      </c>
      <c r="G139" s="2">
        <v>18.18</v>
      </c>
      <c r="H139" s="4">
        <f t="shared" si="4"/>
        <v>11.927898000000001</v>
      </c>
      <c r="I139" s="4">
        <f t="shared" si="5"/>
        <v>11.927898000000001</v>
      </c>
      <c r="J139" s="3" t="s">
        <v>295</v>
      </c>
      <c r="K139" s="3" t="s">
        <v>59</v>
      </c>
    </row>
    <row r="140" spans="1:11" x14ac:dyDescent="0.2">
      <c r="A140" s="2">
        <v>138</v>
      </c>
      <c r="B140" s="3" t="s">
        <v>5201</v>
      </c>
      <c r="C140" s="3" t="s">
        <v>5202</v>
      </c>
      <c r="D140" s="3" t="s">
        <v>5203</v>
      </c>
      <c r="E140" s="3" t="s">
        <v>13</v>
      </c>
      <c r="F140" s="2">
        <v>1</v>
      </c>
      <c r="G140" s="2">
        <v>22.96</v>
      </c>
      <c r="H140" s="4">
        <f t="shared" si="4"/>
        <v>15.064056000000003</v>
      </c>
      <c r="I140" s="4">
        <f t="shared" si="5"/>
        <v>15.064056000000003</v>
      </c>
      <c r="J140" s="3" t="s">
        <v>295</v>
      </c>
      <c r="K140" s="3" t="s">
        <v>59</v>
      </c>
    </row>
    <row r="141" spans="1:11" x14ac:dyDescent="0.2">
      <c r="A141" s="2">
        <v>139</v>
      </c>
      <c r="B141" s="3" t="s">
        <v>5204</v>
      </c>
      <c r="C141" s="3" t="s">
        <v>5205</v>
      </c>
      <c r="D141" s="3" t="s">
        <v>5206</v>
      </c>
      <c r="E141" s="3" t="s">
        <v>13</v>
      </c>
      <c r="F141" s="2">
        <v>3</v>
      </c>
      <c r="G141" s="2">
        <v>16.989999999999998</v>
      </c>
      <c r="H141" s="4">
        <f t="shared" si="4"/>
        <v>11.147138999999999</v>
      </c>
      <c r="I141" s="4">
        <f t="shared" si="5"/>
        <v>33.441417000000001</v>
      </c>
      <c r="J141" s="3" t="s">
        <v>295</v>
      </c>
      <c r="K141" s="3" t="s">
        <v>59</v>
      </c>
    </row>
    <row r="142" spans="1:11" x14ac:dyDescent="0.2">
      <c r="A142" s="2">
        <v>140</v>
      </c>
      <c r="B142" s="3" t="s">
        <v>5207</v>
      </c>
      <c r="C142" s="3" t="s">
        <v>5208</v>
      </c>
      <c r="D142" s="3" t="s">
        <v>5209</v>
      </c>
      <c r="E142" s="3" t="s">
        <v>13</v>
      </c>
      <c r="F142" s="2">
        <v>1</v>
      </c>
      <c r="G142" s="2">
        <v>27.21</v>
      </c>
      <c r="H142" s="4">
        <f t="shared" si="4"/>
        <v>17.852481000000001</v>
      </c>
      <c r="I142" s="4">
        <f t="shared" si="5"/>
        <v>17.852481000000001</v>
      </c>
      <c r="J142" s="3" t="s">
        <v>295</v>
      </c>
      <c r="K142" s="3" t="s">
        <v>59</v>
      </c>
    </row>
    <row r="143" spans="1:11" x14ac:dyDescent="0.2">
      <c r="A143" s="2">
        <v>141</v>
      </c>
      <c r="B143" s="3" t="s">
        <v>5210</v>
      </c>
      <c r="C143" s="3" t="s">
        <v>5211</v>
      </c>
      <c r="D143" s="3" t="s">
        <v>5212</v>
      </c>
      <c r="E143" s="3" t="s">
        <v>13</v>
      </c>
      <c r="F143" s="2">
        <v>3</v>
      </c>
      <c r="G143" s="2">
        <v>12.08</v>
      </c>
      <c r="H143" s="4">
        <f t="shared" si="4"/>
        <v>7.925688000000001</v>
      </c>
      <c r="I143" s="4">
        <f t="shared" si="5"/>
        <v>23.777064000000003</v>
      </c>
      <c r="J143" s="3" t="s">
        <v>295</v>
      </c>
      <c r="K143" s="3" t="s">
        <v>59</v>
      </c>
    </row>
    <row r="144" spans="1:11" x14ac:dyDescent="0.2">
      <c r="A144" s="2">
        <v>142</v>
      </c>
      <c r="B144" s="3" t="s">
        <v>5213</v>
      </c>
      <c r="C144" s="3" t="s">
        <v>5214</v>
      </c>
      <c r="D144" s="3" t="s">
        <v>5215</v>
      </c>
      <c r="E144" s="3" t="s">
        <v>13</v>
      </c>
      <c r="F144" s="2">
        <v>1</v>
      </c>
      <c r="G144" s="2">
        <v>16.989999999999998</v>
      </c>
      <c r="H144" s="4">
        <f t="shared" si="4"/>
        <v>11.147138999999999</v>
      </c>
      <c r="I144" s="4">
        <f t="shared" si="5"/>
        <v>11.147138999999999</v>
      </c>
      <c r="J144" s="3" t="s">
        <v>295</v>
      </c>
      <c r="K144" s="3" t="s">
        <v>59</v>
      </c>
    </row>
    <row r="145" spans="1:11" x14ac:dyDescent="0.2">
      <c r="A145" s="2">
        <v>143</v>
      </c>
      <c r="B145" s="3" t="s">
        <v>5216</v>
      </c>
      <c r="C145" s="3" t="s">
        <v>5217</v>
      </c>
      <c r="D145" s="3" t="s">
        <v>5218</v>
      </c>
      <c r="E145" s="3" t="s">
        <v>13</v>
      </c>
      <c r="F145" s="2">
        <v>1</v>
      </c>
      <c r="G145" s="2">
        <v>17.52</v>
      </c>
      <c r="H145" s="4">
        <f t="shared" si="4"/>
        <v>11.494872000000001</v>
      </c>
      <c r="I145" s="4">
        <f t="shared" si="5"/>
        <v>11.494872000000001</v>
      </c>
      <c r="J145" s="3" t="s">
        <v>295</v>
      </c>
      <c r="K145" s="3" t="s">
        <v>59</v>
      </c>
    </row>
    <row r="146" spans="1:11" x14ac:dyDescent="0.2">
      <c r="A146" s="2">
        <v>144</v>
      </c>
      <c r="B146" s="3" t="s">
        <v>5219</v>
      </c>
      <c r="C146" s="3" t="s">
        <v>5220</v>
      </c>
      <c r="D146" s="3" t="s">
        <v>5221</v>
      </c>
      <c r="E146" s="3" t="s">
        <v>13</v>
      </c>
      <c r="F146" s="2">
        <v>1</v>
      </c>
      <c r="G146" s="2">
        <v>19.38</v>
      </c>
      <c r="H146" s="4">
        <f t="shared" si="4"/>
        <v>12.715218000000002</v>
      </c>
      <c r="I146" s="4">
        <f t="shared" si="5"/>
        <v>12.715218000000002</v>
      </c>
      <c r="J146" s="3" t="s">
        <v>295</v>
      </c>
      <c r="K146" s="3" t="s">
        <v>59</v>
      </c>
    </row>
    <row r="147" spans="1:11" x14ac:dyDescent="0.2">
      <c r="A147" s="2">
        <v>145</v>
      </c>
      <c r="B147" s="3" t="s">
        <v>5222</v>
      </c>
      <c r="C147" s="3" t="s">
        <v>5223</v>
      </c>
      <c r="D147" s="3" t="s">
        <v>5224</v>
      </c>
      <c r="E147" s="3" t="s">
        <v>13</v>
      </c>
      <c r="F147" s="2">
        <v>1</v>
      </c>
      <c r="G147" s="2">
        <v>24.16</v>
      </c>
      <c r="H147" s="4">
        <f t="shared" si="4"/>
        <v>15.851376000000002</v>
      </c>
      <c r="I147" s="4">
        <f t="shared" si="5"/>
        <v>15.851376000000002</v>
      </c>
      <c r="J147" s="3" t="s">
        <v>14</v>
      </c>
      <c r="K147" s="3" t="s">
        <v>15</v>
      </c>
    </row>
    <row r="148" spans="1:11" x14ac:dyDescent="0.2">
      <c r="A148" s="2">
        <v>146</v>
      </c>
      <c r="B148" s="3" t="s">
        <v>5225</v>
      </c>
      <c r="C148" s="3" t="s">
        <v>5226</v>
      </c>
      <c r="D148" s="3" t="s">
        <v>5227</v>
      </c>
      <c r="E148" s="3" t="s">
        <v>13</v>
      </c>
      <c r="F148" s="2">
        <v>1</v>
      </c>
      <c r="G148" s="2">
        <v>24.16</v>
      </c>
      <c r="H148" s="4">
        <f t="shared" si="4"/>
        <v>15.851376000000002</v>
      </c>
      <c r="I148" s="4">
        <f t="shared" si="5"/>
        <v>15.851376000000002</v>
      </c>
      <c r="J148" s="3" t="s">
        <v>14</v>
      </c>
      <c r="K148" s="3" t="s">
        <v>15</v>
      </c>
    </row>
    <row r="149" spans="1:11" x14ac:dyDescent="0.2">
      <c r="A149" s="2">
        <v>147</v>
      </c>
      <c r="B149" s="3" t="s">
        <v>5228</v>
      </c>
      <c r="C149" s="3" t="s">
        <v>5229</v>
      </c>
      <c r="D149" s="3" t="s">
        <v>5230</v>
      </c>
      <c r="E149" s="3" t="s">
        <v>13</v>
      </c>
      <c r="F149" s="2">
        <v>1</v>
      </c>
      <c r="G149" s="2">
        <v>1.1299999999999999</v>
      </c>
      <c r="H149" s="4">
        <f t="shared" si="4"/>
        <v>0.74139299999999997</v>
      </c>
      <c r="I149" s="4">
        <f t="shared" si="5"/>
        <v>0.74139299999999997</v>
      </c>
      <c r="J149" s="3" t="s">
        <v>14</v>
      </c>
      <c r="K149" s="3" t="s">
        <v>59</v>
      </c>
    </row>
    <row r="150" spans="1:11" x14ac:dyDescent="0.2">
      <c r="A150" s="2">
        <v>148</v>
      </c>
      <c r="B150" s="3" t="s">
        <v>5231</v>
      </c>
      <c r="C150" s="3" t="s">
        <v>5232</v>
      </c>
      <c r="D150" s="3" t="s">
        <v>5233</v>
      </c>
      <c r="E150" s="3" t="s">
        <v>13</v>
      </c>
      <c r="F150" s="2">
        <v>1</v>
      </c>
      <c r="G150" s="2">
        <v>16.989999999999998</v>
      </c>
      <c r="H150" s="4">
        <f t="shared" si="4"/>
        <v>11.147138999999999</v>
      </c>
      <c r="I150" s="4">
        <f t="shared" si="5"/>
        <v>11.147138999999999</v>
      </c>
      <c r="J150" s="3" t="s">
        <v>295</v>
      </c>
      <c r="K150" s="3" t="s">
        <v>59</v>
      </c>
    </row>
    <row r="151" spans="1:11" x14ac:dyDescent="0.2">
      <c r="A151" s="2">
        <v>149</v>
      </c>
      <c r="B151" s="3" t="s">
        <v>5234</v>
      </c>
      <c r="C151" s="3" t="s">
        <v>5235</v>
      </c>
      <c r="D151" s="3" t="s">
        <v>5236</v>
      </c>
      <c r="E151" s="3" t="s">
        <v>13</v>
      </c>
      <c r="F151" s="2">
        <v>2</v>
      </c>
      <c r="G151" s="2">
        <v>19.91</v>
      </c>
      <c r="H151" s="4">
        <f t="shared" si="4"/>
        <v>13.062951000000002</v>
      </c>
      <c r="I151" s="4">
        <f t="shared" si="5"/>
        <v>26.125902000000004</v>
      </c>
      <c r="J151" s="3" t="s">
        <v>14</v>
      </c>
      <c r="K151" s="3" t="s">
        <v>59</v>
      </c>
    </row>
    <row r="152" spans="1:11" x14ac:dyDescent="0.2">
      <c r="A152" s="2">
        <v>150</v>
      </c>
      <c r="B152" s="3" t="s">
        <v>5237</v>
      </c>
      <c r="C152" s="3" t="s">
        <v>5238</v>
      </c>
      <c r="D152" s="3" t="s">
        <v>5239</v>
      </c>
      <c r="E152" s="3" t="s">
        <v>13</v>
      </c>
      <c r="F152" s="2">
        <v>2</v>
      </c>
      <c r="G152" s="2">
        <v>19.91</v>
      </c>
      <c r="H152" s="4">
        <f t="shared" si="4"/>
        <v>13.062951000000002</v>
      </c>
      <c r="I152" s="4">
        <f t="shared" si="5"/>
        <v>26.125902000000004</v>
      </c>
      <c r="J152" s="3" t="s">
        <v>14</v>
      </c>
      <c r="K152" s="3" t="s">
        <v>59</v>
      </c>
    </row>
    <row r="153" spans="1:11" x14ac:dyDescent="0.2">
      <c r="A153" s="2">
        <v>151</v>
      </c>
      <c r="B153" s="3" t="s">
        <v>5240</v>
      </c>
      <c r="C153" s="3" t="s">
        <v>5241</v>
      </c>
      <c r="D153" s="3" t="s">
        <v>5242</v>
      </c>
      <c r="E153" s="3" t="s">
        <v>13</v>
      </c>
      <c r="F153" s="2">
        <v>1</v>
      </c>
      <c r="G153" s="2">
        <v>1.62</v>
      </c>
      <c r="H153" s="4">
        <f t="shared" si="4"/>
        <v>1.0628820000000003</v>
      </c>
      <c r="I153" s="4">
        <f t="shared" si="5"/>
        <v>1.0628820000000003</v>
      </c>
      <c r="J153" s="3" t="s">
        <v>14</v>
      </c>
      <c r="K153" s="3" t="s">
        <v>59</v>
      </c>
    </row>
    <row r="154" spans="1:11" x14ac:dyDescent="0.2">
      <c r="A154" s="2">
        <v>152</v>
      </c>
      <c r="B154" s="3" t="s">
        <v>5243</v>
      </c>
      <c r="C154" s="3" t="s">
        <v>5244</v>
      </c>
      <c r="D154" s="3" t="s">
        <v>5245</v>
      </c>
      <c r="E154" s="3" t="s">
        <v>13</v>
      </c>
      <c r="F154" s="2">
        <v>3</v>
      </c>
      <c r="G154" s="2">
        <v>13.27</v>
      </c>
      <c r="H154" s="4">
        <f t="shared" si="4"/>
        <v>8.7064470000000007</v>
      </c>
      <c r="I154" s="4">
        <f t="shared" si="5"/>
        <v>26.119341000000002</v>
      </c>
      <c r="J154" s="3" t="s">
        <v>14</v>
      </c>
      <c r="K154" s="3" t="s">
        <v>59</v>
      </c>
    </row>
    <row r="155" spans="1:11" x14ac:dyDescent="0.2">
      <c r="A155" s="2">
        <v>153</v>
      </c>
      <c r="B155" s="3" t="s">
        <v>5246</v>
      </c>
      <c r="C155" s="3" t="s">
        <v>5247</v>
      </c>
      <c r="D155" s="3" t="s">
        <v>5248</v>
      </c>
      <c r="E155" s="3" t="s">
        <v>13</v>
      </c>
      <c r="F155" s="2">
        <v>1</v>
      </c>
      <c r="G155" s="2">
        <v>16.989999999999998</v>
      </c>
      <c r="H155" s="4">
        <f t="shared" si="4"/>
        <v>11.147138999999999</v>
      </c>
      <c r="I155" s="4">
        <f t="shared" si="5"/>
        <v>11.147138999999999</v>
      </c>
      <c r="J155" s="3" t="s">
        <v>295</v>
      </c>
      <c r="K155" s="3" t="s">
        <v>59</v>
      </c>
    </row>
    <row r="156" spans="1:11" x14ac:dyDescent="0.2">
      <c r="A156" s="2">
        <v>154</v>
      </c>
      <c r="B156" s="3" t="s">
        <v>5249</v>
      </c>
      <c r="C156" s="3" t="s">
        <v>5250</v>
      </c>
      <c r="D156" s="3" t="s">
        <v>5251</v>
      </c>
      <c r="E156" s="3" t="s">
        <v>13</v>
      </c>
      <c r="F156" s="2">
        <v>4</v>
      </c>
      <c r="G156" s="2">
        <v>27.21</v>
      </c>
      <c r="H156" s="4">
        <f t="shared" si="4"/>
        <v>17.852481000000001</v>
      </c>
      <c r="I156" s="4">
        <f t="shared" si="5"/>
        <v>71.409924000000004</v>
      </c>
      <c r="J156" s="3" t="s">
        <v>295</v>
      </c>
      <c r="K156" s="3" t="s">
        <v>59</v>
      </c>
    </row>
    <row r="157" spans="1:11" x14ac:dyDescent="0.2">
      <c r="A157" s="2">
        <v>155</v>
      </c>
      <c r="B157" s="3" t="s">
        <v>5252</v>
      </c>
      <c r="C157" s="3" t="s">
        <v>5253</v>
      </c>
      <c r="D157" s="3" t="s">
        <v>5254</v>
      </c>
      <c r="E157" s="3" t="s">
        <v>13</v>
      </c>
      <c r="F157" s="2">
        <v>4</v>
      </c>
      <c r="G157" s="2">
        <v>16.989999999999998</v>
      </c>
      <c r="H157" s="4">
        <f t="shared" si="4"/>
        <v>11.147138999999999</v>
      </c>
      <c r="I157" s="4">
        <f t="shared" si="5"/>
        <v>44.588555999999997</v>
      </c>
      <c r="J157" s="3" t="s">
        <v>295</v>
      </c>
      <c r="K157" s="3" t="s">
        <v>59</v>
      </c>
    </row>
    <row r="158" spans="1:11" x14ac:dyDescent="0.2">
      <c r="A158" s="2">
        <v>156</v>
      </c>
      <c r="B158" s="3" t="s">
        <v>5255</v>
      </c>
      <c r="C158" s="3" t="s">
        <v>5256</v>
      </c>
      <c r="D158" s="3" t="s">
        <v>5257</v>
      </c>
      <c r="E158" s="3" t="s">
        <v>13</v>
      </c>
      <c r="F158" s="2">
        <v>3</v>
      </c>
      <c r="G158" s="2">
        <v>19.91</v>
      </c>
      <c r="H158" s="4">
        <f t="shared" si="4"/>
        <v>13.062951000000002</v>
      </c>
      <c r="I158" s="4">
        <f t="shared" si="5"/>
        <v>39.188853000000009</v>
      </c>
      <c r="J158" s="3" t="s">
        <v>14</v>
      </c>
      <c r="K158" s="3" t="s">
        <v>59</v>
      </c>
    </row>
    <row r="159" spans="1:11" x14ac:dyDescent="0.2">
      <c r="A159" s="2">
        <v>157</v>
      </c>
      <c r="B159" s="3" t="s">
        <v>5258</v>
      </c>
      <c r="C159" s="3" t="s">
        <v>5259</v>
      </c>
      <c r="D159" s="3" t="s">
        <v>5260</v>
      </c>
      <c r="E159" s="3" t="s">
        <v>13</v>
      </c>
      <c r="F159" s="2">
        <v>2</v>
      </c>
      <c r="G159" s="2">
        <v>39.42</v>
      </c>
      <c r="H159" s="4">
        <f t="shared" si="4"/>
        <v>25.863462000000002</v>
      </c>
      <c r="I159" s="4">
        <f t="shared" si="5"/>
        <v>51.726924000000004</v>
      </c>
      <c r="J159" s="3" t="s">
        <v>295</v>
      </c>
      <c r="K159" s="3" t="s">
        <v>59</v>
      </c>
    </row>
    <row r="160" spans="1:11" x14ac:dyDescent="0.2">
      <c r="A160" s="2">
        <v>158</v>
      </c>
      <c r="B160" s="3" t="s">
        <v>5261</v>
      </c>
      <c r="C160" s="3" t="s">
        <v>5262</v>
      </c>
      <c r="D160" s="3" t="s">
        <v>5263</v>
      </c>
      <c r="E160" s="3" t="s">
        <v>13</v>
      </c>
      <c r="F160" s="2">
        <v>1</v>
      </c>
      <c r="G160" s="2">
        <v>26.01</v>
      </c>
      <c r="H160" s="4">
        <f t="shared" si="4"/>
        <v>17.065161000000003</v>
      </c>
      <c r="I160" s="4">
        <f t="shared" si="5"/>
        <v>17.065161000000003</v>
      </c>
      <c r="J160" s="3" t="s">
        <v>295</v>
      </c>
      <c r="K160" s="3" t="s">
        <v>59</v>
      </c>
    </row>
    <row r="161" spans="1:11" x14ac:dyDescent="0.2">
      <c r="A161" s="2">
        <v>159</v>
      </c>
      <c r="B161" s="3" t="s">
        <v>5264</v>
      </c>
      <c r="C161" s="3" t="s">
        <v>5265</v>
      </c>
      <c r="D161" s="3" t="s">
        <v>5266</v>
      </c>
      <c r="E161" s="3" t="s">
        <v>13</v>
      </c>
      <c r="F161" s="2">
        <v>1</v>
      </c>
      <c r="G161" s="2">
        <v>19.91</v>
      </c>
      <c r="H161" s="4">
        <f t="shared" si="4"/>
        <v>13.062951000000002</v>
      </c>
      <c r="I161" s="4">
        <f t="shared" si="5"/>
        <v>13.062951000000002</v>
      </c>
      <c r="J161" s="3" t="s">
        <v>295</v>
      </c>
      <c r="K161" s="3" t="s">
        <v>59</v>
      </c>
    </row>
    <row r="162" spans="1:11" x14ac:dyDescent="0.2">
      <c r="A162" s="2"/>
      <c r="B162" s="3" t="s">
        <v>123</v>
      </c>
      <c r="C162" s="2"/>
      <c r="D162" s="2"/>
      <c r="E162" s="2"/>
      <c r="F162" s="2">
        <v>325</v>
      </c>
      <c r="G162" s="2"/>
      <c r="H162" s="4"/>
      <c r="I162" s="4">
        <f>SUM(I3:I161)</f>
        <v>2777.5665450000015</v>
      </c>
      <c r="J162" s="2"/>
      <c r="K162" s="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9E52-5FAF-0448-9FB9-3F42BDC1C818}">
  <dimension ref="A1:K47"/>
  <sheetViews>
    <sheetView workbookViewId="0">
      <selection activeCell="H3" sqref="H3:H46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6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5267</v>
      </c>
      <c r="C3" s="3" t="s">
        <v>5268</v>
      </c>
      <c r="D3" s="3" t="s">
        <v>5269</v>
      </c>
      <c r="E3" s="3" t="s">
        <v>3104</v>
      </c>
      <c r="F3" s="2">
        <v>2</v>
      </c>
      <c r="G3" s="2">
        <v>75.39</v>
      </c>
      <c r="H3" s="4">
        <f>G3*0.9*0.9*0.9*0.9</f>
        <v>49.463379000000003</v>
      </c>
      <c r="I3" s="4">
        <f>F3*H3</f>
        <v>98.926758000000007</v>
      </c>
      <c r="J3" s="3" t="s">
        <v>14</v>
      </c>
      <c r="K3" s="3" t="s">
        <v>5270</v>
      </c>
    </row>
    <row r="4" spans="1:11" x14ac:dyDescent="0.2">
      <c r="A4" s="2">
        <v>2</v>
      </c>
      <c r="B4" s="3" t="s">
        <v>5271</v>
      </c>
      <c r="C4" s="3" t="s">
        <v>5272</v>
      </c>
      <c r="D4" s="3" t="s">
        <v>5273</v>
      </c>
      <c r="E4" s="3" t="s">
        <v>3104</v>
      </c>
      <c r="F4" s="2">
        <v>1</v>
      </c>
      <c r="G4" s="2">
        <v>53.09</v>
      </c>
      <c r="H4" s="4">
        <f t="shared" ref="H4:H46" si="0">G4*0.9*0.9*0.9*0.9</f>
        <v>34.832349000000008</v>
      </c>
      <c r="I4" s="4">
        <f t="shared" ref="I4:I46" si="1">F4*H4</f>
        <v>34.832349000000008</v>
      </c>
      <c r="J4" s="3" t="s">
        <v>14</v>
      </c>
      <c r="K4" s="3" t="s">
        <v>5270</v>
      </c>
    </row>
    <row r="5" spans="1:11" x14ac:dyDescent="0.2">
      <c r="A5" s="2">
        <v>3</v>
      </c>
      <c r="B5" s="3" t="s">
        <v>5274</v>
      </c>
      <c r="C5" s="3" t="s">
        <v>5275</v>
      </c>
      <c r="D5" s="3" t="s">
        <v>5276</v>
      </c>
      <c r="E5" s="3" t="s">
        <v>3104</v>
      </c>
      <c r="F5" s="2">
        <v>2</v>
      </c>
      <c r="G5" s="2">
        <v>13.54</v>
      </c>
      <c r="H5" s="4">
        <f t="shared" si="0"/>
        <v>8.8835939999999987</v>
      </c>
      <c r="I5" s="4">
        <f t="shared" si="1"/>
        <v>17.767187999999997</v>
      </c>
      <c r="J5" s="3" t="s">
        <v>458</v>
      </c>
      <c r="K5" s="3" t="s">
        <v>3105</v>
      </c>
    </row>
    <row r="6" spans="1:11" x14ac:dyDescent="0.2">
      <c r="A6" s="2">
        <v>4</v>
      </c>
      <c r="B6" s="3" t="s">
        <v>5277</v>
      </c>
      <c r="C6" s="3" t="s">
        <v>5278</v>
      </c>
      <c r="D6" s="3" t="s">
        <v>5279</v>
      </c>
      <c r="E6" s="3" t="s">
        <v>3104</v>
      </c>
      <c r="F6" s="2">
        <v>2</v>
      </c>
      <c r="G6" s="2">
        <v>13.54</v>
      </c>
      <c r="H6" s="4">
        <f t="shared" si="0"/>
        <v>8.8835939999999987</v>
      </c>
      <c r="I6" s="4">
        <f t="shared" si="1"/>
        <v>17.767187999999997</v>
      </c>
      <c r="J6" s="3" t="s">
        <v>458</v>
      </c>
      <c r="K6" s="3" t="s">
        <v>3105</v>
      </c>
    </row>
    <row r="7" spans="1:11" x14ac:dyDescent="0.2">
      <c r="A7" s="2">
        <v>5</v>
      </c>
      <c r="B7" s="3" t="s">
        <v>5280</v>
      </c>
      <c r="C7" s="3" t="s">
        <v>5281</v>
      </c>
      <c r="D7" s="3" t="s">
        <v>5282</v>
      </c>
      <c r="E7" s="3" t="s">
        <v>3104</v>
      </c>
      <c r="F7" s="2">
        <v>1</v>
      </c>
      <c r="G7" s="2">
        <v>13.54</v>
      </c>
      <c r="H7" s="4">
        <f t="shared" si="0"/>
        <v>8.8835939999999987</v>
      </c>
      <c r="I7" s="4">
        <f t="shared" si="1"/>
        <v>8.8835939999999987</v>
      </c>
      <c r="J7" s="3" t="s">
        <v>458</v>
      </c>
      <c r="K7" s="3" t="s">
        <v>3105</v>
      </c>
    </row>
    <row r="8" spans="1:11" x14ac:dyDescent="0.2">
      <c r="A8" s="2">
        <v>6</v>
      </c>
      <c r="B8" s="3" t="s">
        <v>5283</v>
      </c>
      <c r="C8" s="3" t="s">
        <v>5284</v>
      </c>
      <c r="D8" s="3" t="s">
        <v>5285</v>
      </c>
      <c r="E8" s="3" t="s">
        <v>3104</v>
      </c>
      <c r="F8" s="2">
        <v>1</v>
      </c>
      <c r="G8" s="2">
        <v>0.13</v>
      </c>
      <c r="H8" s="4">
        <f t="shared" si="0"/>
        <v>8.5293000000000008E-2</v>
      </c>
      <c r="I8" s="4">
        <f t="shared" si="1"/>
        <v>8.5293000000000008E-2</v>
      </c>
      <c r="J8" s="3" t="s">
        <v>295</v>
      </c>
      <c r="K8" s="3" t="s">
        <v>5286</v>
      </c>
    </row>
    <row r="9" spans="1:11" x14ac:dyDescent="0.2">
      <c r="A9" s="2">
        <v>7</v>
      </c>
      <c r="B9" s="3" t="s">
        <v>5287</v>
      </c>
      <c r="C9" s="3" t="s">
        <v>5288</v>
      </c>
      <c r="D9" s="3" t="s">
        <v>5289</v>
      </c>
      <c r="E9" s="3" t="s">
        <v>3104</v>
      </c>
      <c r="F9" s="2">
        <v>1</v>
      </c>
      <c r="G9" s="2">
        <v>27.08</v>
      </c>
      <c r="H9" s="4">
        <f t="shared" si="0"/>
        <v>17.767187999999997</v>
      </c>
      <c r="I9" s="4">
        <f t="shared" si="1"/>
        <v>17.767187999999997</v>
      </c>
      <c r="J9" s="3" t="s">
        <v>458</v>
      </c>
      <c r="K9" s="3" t="s">
        <v>3105</v>
      </c>
    </row>
    <row r="10" spans="1:11" x14ac:dyDescent="0.2">
      <c r="A10" s="2">
        <v>8</v>
      </c>
      <c r="B10" s="3" t="s">
        <v>5290</v>
      </c>
      <c r="C10" s="3" t="s">
        <v>5291</v>
      </c>
      <c r="D10" s="3" t="s">
        <v>5292</v>
      </c>
      <c r="E10" s="3" t="s">
        <v>3104</v>
      </c>
      <c r="F10" s="2">
        <v>1</v>
      </c>
      <c r="G10" s="2">
        <v>27.08</v>
      </c>
      <c r="H10" s="4">
        <f t="shared" si="0"/>
        <v>17.767187999999997</v>
      </c>
      <c r="I10" s="4">
        <f t="shared" si="1"/>
        <v>17.767187999999997</v>
      </c>
      <c r="J10" s="3" t="s">
        <v>458</v>
      </c>
      <c r="K10" s="3" t="s">
        <v>3105</v>
      </c>
    </row>
    <row r="11" spans="1:11" x14ac:dyDescent="0.2">
      <c r="A11" s="2">
        <v>9</v>
      </c>
      <c r="B11" s="3" t="s">
        <v>5293</v>
      </c>
      <c r="C11" s="3" t="s">
        <v>5294</v>
      </c>
      <c r="D11" s="3" t="s">
        <v>5295</v>
      </c>
      <c r="E11" s="3" t="s">
        <v>3104</v>
      </c>
      <c r="F11" s="2">
        <v>2</v>
      </c>
      <c r="G11" s="2">
        <v>75.39</v>
      </c>
      <c r="H11" s="4">
        <f t="shared" si="0"/>
        <v>49.463379000000003</v>
      </c>
      <c r="I11" s="4">
        <f t="shared" si="1"/>
        <v>98.926758000000007</v>
      </c>
      <c r="J11" s="3" t="s">
        <v>14</v>
      </c>
      <c r="K11" s="3" t="s">
        <v>5270</v>
      </c>
    </row>
    <row r="12" spans="1:11" x14ac:dyDescent="0.2">
      <c r="A12" s="2">
        <v>10</v>
      </c>
      <c r="B12" s="3" t="s">
        <v>5296</v>
      </c>
      <c r="C12" s="3" t="s">
        <v>5297</v>
      </c>
      <c r="D12" s="3" t="s">
        <v>5298</v>
      </c>
      <c r="E12" s="3" t="s">
        <v>3104</v>
      </c>
      <c r="F12" s="2">
        <v>1</v>
      </c>
      <c r="G12" s="2">
        <v>75.39</v>
      </c>
      <c r="H12" s="4">
        <f t="shared" si="0"/>
        <v>49.463379000000003</v>
      </c>
      <c r="I12" s="4">
        <f t="shared" si="1"/>
        <v>49.463379000000003</v>
      </c>
      <c r="J12" s="3" t="s">
        <v>14</v>
      </c>
      <c r="K12" s="3" t="s">
        <v>5270</v>
      </c>
    </row>
    <row r="13" spans="1:11" x14ac:dyDescent="0.2">
      <c r="A13" s="2">
        <v>11</v>
      </c>
      <c r="B13" s="3" t="s">
        <v>5299</v>
      </c>
      <c r="C13" s="3" t="s">
        <v>5300</v>
      </c>
      <c r="D13" s="3" t="s">
        <v>5301</v>
      </c>
      <c r="E13" s="3" t="s">
        <v>3104</v>
      </c>
      <c r="F13" s="2">
        <v>2</v>
      </c>
      <c r="G13" s="2">
        <v>75.39</v>
      </c>
      <c r="H13" s="4">
        <f t="shared" si="0"/>
        <v>49.463379000000003</v>
      </c>
      <c r="I13" s="4">
        <f t="shared" si="1"/>
        <v>98.926758000000007</v>
      </c>
      <c r="J13" s="3" t="s">
        <v>14</v>
      </c>
      <c r="K13" s="3" t="s">
        <v>5270</v>
      </c>
    </row>
    <row r="14" spans="1:11" x14ac:dyDescent="0.2">
      <c r="A14" s="2">
        <v>12</v>
      </c>
      <c r="B14" s="3" t="s">
        <v>5302</v>
      </c>
      <c r="C14" s="3" t="s">
        <v>5303</v>
      </c>
      <c r="D14" s="3" t="s">
        <v>5304</v>
      </c>
      <c r="E14" s="3" t="s">
        <v>3104</v>
      </c>
      <c r="F14" s="2">
        <v>3</v>
      </c>
      <c r="G14" s="2">
        <v>38</v>
      </c>
      <c r="H14" s="4">
        <f t="shared" si="0"/>
        <v>24.931800000000006</v>
      </c>
      <c r="I14" s="4">
        <f t="shared" si="1"/>
        <v>74.795400000000015</v>
      </c>
      <c r="J14" s="3" t="s">
        <v>295</v>
      </c>
      <c r="K14" s="3" t="s">
        <v>3105</v>
      </c>
    </row>
    <row r="15" spans="1:11" x14ac:dyDescent="0.2">
      <c r="A15" s="2">
        <v>13</v>
      </c>
      <c r="B15" s="3" t="s">
        <v>5305</v>
      </c>
      <c r="C15" s="3" t="s">
        <v>5306</v>
      </c>
      <c r="D15" s="3" t="s">
        <v>5307</v>
      </c>
      <c r="E15" s="3" t="s">
        <v>3104</v>
      </c>
      <c r="F15" s="2">
        <v>2</v>
      </c>
      <c r="G15" s="2">
        <v>38</v>
      </c>
      <c r="H15" s="4">
        <f t="shared" si="0"/>
        <v>24.931800000000006</v>
      </c>
      <c r="I15" s="4">
        <f t="shared" si="1"/>
        <v>49.863600000000012</v>
      </c>
      <c r="J15" s="3" t="s">
        <v>295</v>
      </c>
      <c r="K15" s="3" t="s">
        <v>3105</v>
      </c>
    </row>
    <row r="16" spans="1:11" x14ac:dyDescent="0.2">
      <c r="A16" s="2">
        <v>14</v>
      </c>
      <c r="B16" s="3" t="s">
        <v>5308</v>
      </c>
      <c r="C16" s="3" t="s">
        <v>5309</v>
      </c>
      <c r="D16" s="3" t="s">
        <v>5310</v>
      </c>
      <c r="E16" s="3" t="s">
        <v>3104</v>
      </c>
      <c r="F16" s="2">
        <v>4</v>
      </c>
      <c r="G16" s="2">
        <v>38</v>
      </c>
      <c r="H16" s="4">
        <f t="shared" si="0"/>
        <v>24.931800000000006</v>
      </c>
      <c r="I16" s="4">
        <f t="shared" si="1"/>
        <v>99.727200000000025</v>
      </c>
      <c r="J16" s="3" t="s">
        <v>295</v>
      </c>
      <c r="K16" s="3" t="s">
        <v>3105</v>
      </c>
    </row>
    <row r="17" spans="1:11" x14ac:dyDescent="0.2">
      <c r="A17" s="2">
        <v>15</v>
      </c>
      <c r="B17" s="3" t="s">
        <v>5311</v>
      </c>
      <c r="C17" s="3" t="s">
        <v>5312</v>
      </c>
      <c r="D17" s="3" t="s">
        <v>5313</v>
      </c>
      <c r="E17" s="3" t="s">
        <v>3104</v>
      </c>
      <c r="F17" s="2">
        <v>1</v>
      </c>
      <c r="G17" s="2">
        <v>28.84</v>
      </c>
      <c r="H17" s="4">
        <f t="shared" si="0"/>
        <v>18.921923999999997</v>
      </c>
      <c r="I17" s="4">
        <f t="shared" si="1"/>
        <v>18.921923999999997</v>
      </c>
      <c r="J17" s="3" t="s">
        <v>295</v>
      </c>
      <c r="K17" s="3" t="s">
        <v>3105</v>
      </c>
    </row>
    <row r="18" spans="1:11" x14ac:dyDescent="0.2">
      <c r="A18" s="2">
        <v>16</v>
      </c>
      <c r="B18" s="3" t="s">
        <v>5314</v>
      </c>
      <c r="C18" s="3" t="s">
        <v>5315</v>
      </c>
      <c r="D18" s="3" t="s">
        <v>5316</v>
      </c>
      <c r="E18" s="3" t="s">
        <v>3104</v>
      </c>
      <c r="F18" s="2">
        <v>2</v>
      </c>
      <c r="G18" s="2">
        <v>38</v>
      </c>
      <c r="H18" s="4">
        <f t="shared" si="0"/>
        <v>24.931800000000006</v>
      </c>
      <c r="I18" s="4">
        <f t="shared" si="1"/>
        <v>49.863600000000012</v>
      </c>
      <c r="J18" s="3" t="s">
        <v>295</v>
      </c>
      <c r="K18" s="3" t="s">
        <v>3105</v>
      </c>
    </row>
    <row r="19" spans="1:11" x14ac:dyDescent="0.2">
      <c r="A19" s="2">
        <v>17</v>
      </c>
      <c r="B19" s="3" t="s">
        <v>5317</v>
      </c>
      <c r="C19" s="3" t="s">
        <v>5318</v>
      </c>
      <c r="D19" s="3" t="s">
        <v>5319</v>
      </c>
      <c r="E19" s="3" t="s">
        <v>3104</v>
      </c>
      <c r="F19" s="2">
        <v>2</v>
      </c>
      <c r="G19" s="2">
        <v>38</v>
      </c>
      <c r="H19" s="4">
        <f t="shared" si="0"/>
        <v>24.931800000000006</v>
      </c>
      <c r="I19" s="4">
        <f t="shared" si="1"/>
        <v>49.863600000000012</v>
      </c>
      <c r="J19" s="3" t="s">
        <v>295</v>
      </c>
      <c r="K19" s="3" t="s">
        <v>3105</v>
      </c>
    </row>
    <row r="20" spans="1:11" x14ac:dyDescent="0.2">
      <c r="A20" s="2">
        <v>18</v>
      </c>
      <c r="B20" s="3" t="s">
        <v>5320</v>
      </c>
      <c r="C20" s="3" t="s">
        <v>5321</v>
      </c>
      <c r="D20" s="3" t="s">
        <v>5322</v>
      </c>
      <c r="E20" s="3" t="s">
        <v>3104</v>
      </c>
      <c r="F20" s="2">
        <v>2</v>
      </c>
      <c r="G20" s="2">
        <v>14.73</v>
      </c>
      <c r="H20" s="4">
        <f t="shared" si="0"/>
        <v>9.664353000000002</v>
      </c>
      <c r="I20" s="4">
        <f t="shared" si="1"/>
        <v>19.328706000000004</v>
      </c>
      <c r="J20" s="3" t="s">
        <v>14</v>
      </c>
      <c r="K20" s="3" t="s">
        <v>3105</v>
      </c>
    </row>
    <row r="21" spans="1:11" x14ac:dyDescent="0.2">
      <c r="A21" s="2">
        <v>19</v>
      </c>
      <c r="B21" s="3" t="s">
        <v>5323</v>
      </c>
      <c r="C21" s="3" t="s">
        <v>5324</v>
      </c>
      <c r="D21" s="3" t="s">
        <v>5325</v>
      </c>
      <c r="E21" s="3" t="s">
        <v>3104</v>
      </c>
      <c r="F21" s="2">
        <v>1</v>
      </c>
      <c r="G21" s="2">
        <v>14.73</v>
      </c>
      <c r="H21" s="4">
        <f t="shared" si="0"/>
        <v>9.664353000000002</v>
      </c>
      <c r="I21" s="4">
        <f t="shared" si="1"/>
        <v>9.664353000000002</v>
      </c>
      <c r="J21" s="3" t="s">
        <v>14</v>
      </c>
      <c r="K21" s="3" t="s">
        <v>3105</v>
      </c>
    </row>
    <row r="22" spans="1:11" x14ac:dyDescent="0.2">
      <c r="A22" s="2">
        <v>20</v>
      </c>
      <c r="B22" s="3" t="s">
        <v>5326</v>
      </c>
      <c r="C22" s="3" t="s">
        <v>5327</v>
      </c>
      <c r="D22" s="3" t="s">
        <v>5328</v>
      </c>
      <c r="E22" s="3" t="s">
        <v>3104</v>
      </c>
      <c r="F22" s="2">
        <v>2</v>
      </c>
      <c r="G22" s="2">
        <v>14.73</v>
      </c>
      <c r="H22" s="4">
        <f t="shared" si="0"/>
        <v>9.664353000000002</v>
      </c>
      <c r="I22" s="4">
        <f t="shared" si="1"/>
        <v>19.328706000000004</v>
      </c>
      <c r="J22" s="3" t="s">
        <v>14</v>
      </c>
      <c r="K22" s="3" t="s">
        <v>3105</v>
      </c>
    </row>
    <row r="23" spans="1:11" x14ac:dyDescent="0.2">
      <c r="A23" s="2">
        <v>21</v>
      </c>
      <c r="B23" s="3" t="s">
        <v>5329</v>
      </c>
      <c r="C23" s="3" t="s">
        <v>5330</v>
      </c>
      <c r="D23" s="3" t="s">
        <v>5331</v>
      </c>
      <c r="E23" s="3" t="s">
        <v>3104</v>
      </c>
      <c r="F23" s="2">
        <v>2</v>
      </c>
      <c r="G23" s="2">
        <v>14.73</v>
      </c>
      <c r="H23" s="4">
        <f t="shared" si="0"/>
        <v>9.664353000000002</v>
      </c>
      <c r="I23" s="4">
        <f t="shared" si="1"/>
        <v>19.328706000000004</v>
      </c>
      <c r="J23" s="3" t="s">
        <v>14</v>
      </c>
      <c r="K23" s="3" t="s">
        <v>3105</v>
      </c>
    </row>
    <row r="24" spans="1:11" x14ac:dyDescent="0.2">
      <c r="A24" s="2">
        <v>22</v>
      </c>
      <c r="B24" s="3" t="s">
        <v>5332</v>
      </c>
      <c r="C24" s="3" t="s">
        <v>5333</v>
      </c>
      <c r="D24" s="3" t="s">
        <v>5334</v>
      </c>
      <c r="E24" s="3" t="s">
        <v>3104</v>
      </c>
      <c r="F24" s="2">
        <v>2</v>
      </c>
      <c r="G24" s="2">
        <v>28.84</v>
      </c>
      <c r="H24" s="4">
        <f t="shared" si="0"/>
        <v>18.921923999999997</v>
      </c>
      <c r="I24" s="4">
        <f t="shared" si="1"/>
        <v>37.843847999999994</v>
      </c>
      <c r="J24" s="3" t="s">
        <v>295</v>
      </c>
      <c r="K24" s="3" t="s">
        <v>3105</v>
      </c>
    </row>
    <row r="25" spans="1:11" x14ac:dyDescent="0.2">
      <c r="A25" s="2">
        <v>23</v>
      </c>
      <c r="B25" s="3" t="s">
        <v>5335</v>
      </c>
      <c r="C25" s="3" t="s">
        <v>5336</v>
      </c>
      <c r="D25" s="3" t="s">
        <v>5337</v>
      </c>
      <c r="E25" s="3" t="s">
        <v>13</v>
      </c>
      <c r="F25" s="2">
        <v>1</v>
      </c>
      <c r="G25" s="2">
        <v>22.43</v>
      </c>
      <c r="H25" s="4">
        <f t="shared" si="0"/>
        <v>14.716323000000003</v>
      </c>
      <c r="I25" s="4">
        <f t="shared" si="1"/>
        <v>14.716323000000003</v>
      </c>
      <c r="J25" s="3" t="s">
        <v>295</v>
      </c>
      <c r="K25" s="3" t="s">
        <v>34</v>
      </c>
    </row>
    <row r="26" spans="1:11" x14ac:dyDescent="0.2">
      <c r="A26" s="2">
        <v>24</v>
      </c>
      <c r="B26" s="3" t="s">
        <v>5338</v>
      </c>
      <c r="C26" s="3" t="s">
        <v>5339</v>
      </c>
      <c r="D26" s="3" t="s">
        <v>5340</v>
      </c>
      <c r="E26" s="3" t="s">
        <v>13</v>
      </c>
      <c r="F26" s="2">
        <v>5</v>
      </c>
      <c r="G26" s="2">
        <v>0.13</v>
      </c>
      <c r="H26" s="4">
        <f t="shared" si="0"/>
        <v>8.5293000000000008E-2</v>
      </c>
      <c r="I26" s="4">
        <f t="shared" si="1"/>
        <v>0.42646500000000004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1192</v>
      </c>
      <c r="C27" s="3" t="s">
        <v>1193</v>
      </c>
      <c r="D27" s="3" t="s">
        <v>1194</v>
      </c>
      <c r="E27" s="3" t="s">
        <v>13</v>
      </c>
      <c r="F27" s="2">
        <v>1</v>
      </c>
      <c r="G27" s="2">
        <v>6.64</v>
      </c>
      <c r="H27" s="4">
        <f t="shared" si="0"/>
        <v>4.3565040000000002</v>
      </c>
      <c r="I27" s="4">
        <f t="shared" si="1"/>
        <v>4.3565040000000002</v>
      </c>
      <c r="J27" s="3" t="s">
        <v>458</v>
      </c>
      <c r="K27" s="3" t="s">
        <v>691</v>
      </c>
    </row>
    <row r="28" spans="1:11" x14ac:dyDescent="0.2">
      <c r="A28" s="2">
        <v>26</v>
      </c>
      <c r="B28" s="3" t="s">
        <v>5341</v>
      </c>
      <c r="C28" s="3" t="s">
        <v>5342</v>
      </c>
      <c r="D28" s="3" t="s">
        <v>5343</v>
      </c>
      <c r="E28" s="3" t="s">
        <v>13</v>
      </c>
      <c r="F28" s="2">
        <v>2</v>
      </c>
      <c r="G28" s="2">
        <v>24.02</v>
      </c>
      <c r="H28" s="4">
        <f t="shared" si="0"/>
        <v>15.759522</v>
      </c>
      <c r="I28" s="4">
        <f t="shared" si="1"/>
        <v>31.519044000000001</v>
      </c>
      <c r="J28" s="3" t="s">
        <v>14</v>
      </c>
      <c r="K28" s="3" t="s">
        <v>657</v>
      </c>
    </row>
    <row r="29" spans="1:11" x14ac:dyDescent="0.2">
      <c r="A29" s="2">
        <v>27</v>
      </c>
      <c r="B29" s="3" t="s">
        <v>5344</v>
      </c>
      <c r="C29" s="3" t="s">
        <v>5345</v>
      </c>
      <c r="D29" s="3" t="s">
        <v>5346</v>
      </c>
      <c r="E29" s="3" t="s">
        <v>13</v>
      </c>
      <c r="F29" s="2">
        <v>4</v>
      </c>
      <c r="G29" s="2">
        <v>0.13</v>
      </c>
      <c r="H29" s="4">
        <f t="shared" si="0"/>
        <v>8.5293000000000008E-2</v>
      </c>
      <c r="I29" s="4">
        <f t="shared" si="1"/>
        <v>0.34117200000000003</v>
      </c>
      <c r="J29" s="3" t="s">
        <v>14</v>
      </c>
      <c r="K29" s="3" t="s">
        <v>691</v>
      </c>
    </row>
    <row r="30" spans="1:11" x14ac:dyDescent="0.2">
      <c r="A30" s="2">
        <v>28</v>
      </c>
      <c r="B30" s="3" t="s">
        <v>5347</v>
      </c>
      <c r="C30" s="3" t="s">
        <v>5348</v>
      </c>
      <c r="D30" s="3" t="s">
        <v>5349</v>
      </c>
      <c r="E30" s="3" t="s">
        <v>13</v>
      </c>
      <c r="F30" s="2">
        <v>1</v>
      </c>
      <c r="G30" s="2">
        <v>0.13</v>
      </c>
      <c r="H30" s="4">
        <f t="shared" si="0"/>
        <v>8.5293000000000008E-2</v>
      </c>
      <c r="I30" s="4">
        <f t="shared" si="1"/>
        <v>8.5293000000000008E-2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5350</v>
      </c>
      <c r="C31" s="3" t="s">
        <v>5351</v>
      </c>
      <c r="D31" s="3" t="s">
        <v>5352</v>
      </c>
      <c r="E31" s="3" t="s">
        <v>13</v>
      </c>
      <c r="F31" s="2">
        <v>1</v>
      </c>
      <c r="G31" s="2">
        <v>40.92</v>
      </c>
      <c r="H31" s="4">
        <f t="shared" si="0"/>
        <v>26.847612000000005</v>
      </c>
      <c r="I31" s="4">
        <f t="shared" si="1"/>
        <v>26.847612000000005</v>
      </c>
      <c r="J31" s="3" t="s">
        <v>14</v>
      </c>
      <c r="K31" s="3" t="s">
        <v>926</v>
      </c>
    </row>
    <row r="32" spans="1:11" x14ac:dyDescent="0.2">
      <c r="A32" s="2">
        <v>30</v>
      </c>
      <c r="B32" s="3" t="s">
        <v>5353</v>
      </c>
      <c r="C32" s="3" t="s">
        <v>5354</v>
      </c>
      <c r="D32" s="3" t="s">
        <v>5355</v>
      </c>
      <c r="E32" s="3" t="s">
        <v>13</v>
      </c>
      <c r="F32" s="2">
        <v>1</v>
      </c>
      <c r="G32" s="2">
        <v>25.8</v>
      </c>
      <c r="H32" s="4">
        <f t="shared" si="0"/>
        <v>16.927380000000003</v>
      </c>
      <c r="I32" s="4">
        <f t="shared" si="1"/>
        <v>16.927380000000003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5356</v>
      </c>
      <c r="C33" s="3" t="s">
        <v>5357</v>
      </c>
      <c r="D33" s="3" t="s">
        <v>5358</v>
      </c>
      <c r="E33" s="3" t="s">
        <v>13</v>
      </c>
      <c r="F33" s="2">
        <v>1</v>
      </c>
      <c r="G33" s="2">
        <v>25.8</v>
      </c>
      <c r="H33" s="4">
        <f t="shared" si="0"/>
        <v>16.927380000000003</v>
      </c>
      <c r="I33" s="4">
        <f t="shared" si="1"/>
        <v>16.927380000000003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5359</v>
      </c>
      <c r="C34" s="3" t="s">
        <v>5360</v>
      </c>
      <c r="D34" s="3" t="s">
        <v>5361</v>
      </c>
      <c r="E34" s="3" t="s">
        <v>13</v>
      </c>
      <c r="F34" s="2">
        <v>1</v>
      </c>
      <c r="G34" s="2">
        <v>0.13</v>
      </c>
      <c r="H34" s="4">
        <f t="shared" si="0"/>
        <v>8.5293000000000008E-2</v>
      </c>
      <c r="I34" s="4">
        <f t="shared" si="1"/>
        <v>8.5293000000000008E-2</v>
      </c>
      <c r="J34" s="3" t="s">
        <v>295</v>
      </c>
      <c r="K34" s="3" t="s">
        <v>691</v>
      </c>
    </row>
    <row r="35" spans="1:11" x14ac:dyDescent="0.2">
      <c r="A35" s="2">
        <v>33</v>
      </c>
      <c r="B35" s="3" t="s">
        <v>5362</v>
      </c>
      <c r="C35" s="3" t="s">
        <v>5363</v>
      </c>
      <c r="D35" s="3" t="s">
        <v>5364</v>
      </c>
      <c r="E35" s="3" t="s">
        <v>13</v>
      </c>
      <c r="F35" s="2">
        <v>1</v>
      </c>
      <c r="G35" s="2">
        <v>4.42</v>
      </c>
      <c r="H35" s="4">
        <f t="shared" si="0"/>
        <v>2.8999620000000004</v>
      </c>
      <c r="I35" s="4">
        <f t="shared" si="1"/>
        <v>2.8999620000000004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5365</v>
      </c>
      <c r="C36" s="3" t="s">
        <v>5366</v>
      </c>
      <c r="D36" s="3" t="s">
        <v>5367</v>
      </c>
      <c r="E36" s="3" t="s">
        <v>13</v>
      </c>
      <c r="F36" s="2">
        <v>1</v>
      </c>
      <c r="G36" s="2">
        <v>0.13</v>
      </c>
      <c r="H36" s="4">
        <f t="shared" si="0"/>
        <v>8.5293000000000008E-2</v>
      </c>
      <c r="I36" s="4">
        <f t="shared" si="1"/>
        <v>8.5293000000000008E-2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5368</v>
      </c>
      <c r="C37" s="3" t="s">
        <v>5369</v>
      </c>
      <c r="D37" s="3" t="s">
        <v>5370</v>
      </c>
      <c r="E37" s="3" t="s">
        <v>13</v>
      </c>
      <c r="F37" s="2">
        <v>1</v>
      </c>
      <c r="G37" s="2">
        <v>1</v>
      </c>
      <c r="H37" s="4">
        <f t="shared" si="0"/>
        <v>0.65610000000000013</v>
      </c>
      <c r="I37" s="4">
        <f t="shared" si="1"/>
        <v>0.65610000000000013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5371</v>
      </c>
      <c r="C38" s="3" t="s">
        <v>5372</v>
      </c>
      <c r="D38" s="3" t="s">
        <v>5373</v>
      </c>
      <c r="E38" s="3" t="s">
        <v>13</v>
      </c>
      <c r="F38" s="2">
        <v>1</v>
      </c>
      <c r="G38" s="2">
        <v>1</v>
      </c>
      <c r="H38" s="4">
        <f t="shared" si="0"/>
        <v>0.65610000000000013</v>
      </c>
      <c r="I38" s="4">
        <f t="shared" si="1"/>
        <v>0.65610000000000013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5374</v>
      </c>
      <c r="C39" s="3" t="s">
        <v>5375</v>
      </c>
      <c r="D39" s="3" t="s">
        <v>5376</v>
      </c>
      <c r="E39" s="3" t="s">
        <v>13</v>
      </c>
      <c r="F39" s="2">
        <v>1</v>
      </c>
      <c r="G39" s="2">
        <v>72.959999999999994</v>
      </c>
      <c r="H39" s="4">
        <f t="shared" si="0"/>
        <v>47.869056</v>
      </c>
      <c r="I39" s="4">
        <f t="shared" si="1"/>
        <v>47.869056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5377</v>
      </c>
      <c r="C40" s="3" t="s">
        <v>5378</v>
      </c>
      <c r="D40" s="3" t="s">
        <v>5379</v>
      </c>
      <c r="E40" s="3" t="s">
        <v>13</v>
      </c>
      <c r="F40" s="2">
        <v>1</v>
      </c>
      <c r="G40" s="2">
        <v>70.290000000000006</v>
      </c>
      <c r="H40" s="4">
        <f t="shared" si="0"/>
        <v>46.117269000000015</v>
      </c>
      <c r="I40" s="4">
        <f t="shared" si="1"/>
        <v>46.117269000000015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5380</v>
      </c>
      <c r="C41" s="3" t="s">
        <v>5381</v>
      </c>
      <c r="D41" s="3" t="s">
        <v>5382</v>
      </c>
      <c r="E41" s="3" t="s">
        <v>13</v>
      </c>
      <c r="F41" s="2">
        <v>1</v>
      </c>
      <c r="G41" s="2">
        <v>70.290000000000006</v>
      </c>
      <c r="H41" s="4">
        <f t="shared" si="0"/>
        <v>46.117269000000015</v>
      </c>
      <c r="I41" s="4">
        <f t="shared" si="1"/>
        <v>46.117269000000015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5383</v>
      </c>
      <c r="C42" s="3" t="s">
        <v>5384</v>
      </c>
      <c r="D42" s="3" t="s">
        <v>5385</v>
      </c>
      <c r="E42" s="3" t="s">
        <v>13</v>
      </c>
      <c r="F42" s="2">
        <v>2</v>
      </c>
      <c r="G42" s="2">
        <v>0.13</v>
      </c>
      <c r="H42" s="4">
        <f t="shared" si="0"/>
        <v>8.5293000000000008E-2</v>
      </c>
      <c r="I42" s="4">
        <f t="shared" si="1"/>
        <v>0.17058600000000002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5386</v>
      </c>
      <c r="C43" s="3" t="s">
        <v>5387</v>
      </c>
      <c r="D43" s="3" t="s">
        <v>5388</v>
      </c>
      <c r="E43" s="3" t="s">
        <v>13</v>
      </c>
      <c r="F43" s="2">
        <v>1</v>
      </c>
      <c r="G43" s="2">
        <v>0.13</v>
      </c>
      <c r="H43" s="4">
        <f t="shared" si="0"/>
        <v>8.5293000000000008E-2</v>
      </c>
      <c r="I43" s="4">
        <f t="shared" si="1"/>
        <v>8.5293000000000008E-2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5389</v>
      </c>
      <c r="C44" s="3" t="s">
        <v>5390</v>
      </c>
      <c r="D44" s="3" t="s">
        <v>5391</v>
      </c>
      <c r="E44" s="3" t="s">
        <v>13</v>
      </c>
      <c r="F44" s="2">
        <v>2</v>
      </c>
      <c r="G44" s="2">
        <v>0.13</v>
      </c>
      <c r="H44" s="4">
        <f t="shared" si="0"/>
        <v>8.5293000000000008E-2</v>
      </c>
      <c r="I44" s="4">
        <f t="shared" si="1"/>
        <v>0.17058600000000002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1238</v>
      </c>
      <c r="C45" s="3" t="s">
        <v>1239</v>
      </c>
      <c r="D45" s="3" t="s">
        <v>1240</v>
      </c>
      <c r="E45" s="3" t="s">
        <v>13</v>
      </c>
      <c r="F45" s="2">
        <v>1</v>
      </c>
      <c r="G45" s="2">
        <v>20.84</v>
      </c>
      <c r="H45" s="4">
        <f t="shared" si="0"/>
        <v>13.673124000000003</v>
      </c>
      <c r="I45" s="4">
        <f t="shared" si="1"/>
        <v>13.673124000000003</v>
      </c>
      <c r="J45" s="3" t="s">
        <v>14</v>
      </c>
      <c r="K45" s="3" t="s">
        <v>15</v>
      </c>
    </row>
    <row r="46" spans="1:11" x14ac:dyDescent="0.2">
      <c r="A46" s="2">
        <v>44</v>
      </c>
      <c r="B46" s="3" t="s">
        <v>5392</v>
      </c>
      <c r="C46" s="3" t="s">
        <v>5393</v>
      </c>
      <c r="D46" s="3" t="s">
        <v>5394</v>
      </c>
      <c r="E46" s="3" t="s">
        <v>13</v>
      </c>
      <c r="F46" s="2">
        <v>1</v>
      </c>
      <c r="G46" s="2">
        <v>20.84</v>
      </c>
      <c r="H46" s="4">
        <f t="shared" si="0"/>
        <v>13.673124000000003</v>
      </c>
      <c r="I46" s="4">
        <f t="shared" si="1"/>
        <v>13.673124000000003</v>
      </c>
      <c r="J46" s="3" t="s">
        <v>14</v>
      </c>
      <c r="K46" s="3" t="s">
        <v>15</v>
      </c>
    </row>
    <row r="47" spans="1:11" x14ac:dyDescent="0.2">
      <c r="A47" s="2"/>
      <c r="B47" s="3" t="s">
        <v>123</v>
      </c>
      <c r="C47" s="2"/>
      <c r="D47" s="2"/>
      <c r="E47" s="2"/>
      <c r="F47" s="2">
        <v>71</v>
      </c>
      <c r="G47" s="2"/>
      <c r="H47" s="2"/>
      <c r="I47" s="4">
        <f>SUM(I3:I46)</f>
        <v>1194.049512</v>
      </c>
      <c r="J47" s="2"/>
      <c r="K47" s="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B6120-74C3-7D4E-83E9-8AFB440F74E6}">
  <dimension ref="A1:K25"/>
  <sheetViews>
    <sheetView workbookViewId="0">
      <selection activeCell="H3" sqref="H3:H24"/>
    </sheetView>
  </sheetViews>
  <sheetFormatPr baseColWidth="10" defaultColWidth="8.83203125" defaultRowHeight="16" x14ac:dyDescent="0.2"/>
  <cols>
    <col min="1" max="1" width="9.5" style="1" bestFit="1" customWidth="1"/>
    <col min="2" max="2" width="22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5458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5338</v>
      </c>
      <c r="C3" s="3" t="s">
        <v>5339</v>
      </c>
      <c r="D3" s="3" t="s">
        <v>5340</v>
      </c>
      <c r="E3" s="3" t="s">
        <v>13</v>
      </c>
      <c r="F3" s="2">
        <v>5</v>
      </c>
      <c r="G3" s="2">
        <v>0.13</v>
      </c>
      <c r="H3" s="4">
        <f>G3*0.9*0.9*0.9*0.9</f>
        <v>8.5293000000000008E-2</v>
      </c>
      <c r="I3" s="4">
        <f>F3*H3</f>
        <v>0.42646500000000004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1192</v>
      </c>
      <c r="C4" s="3" t="s">
        <v>1193</v>
      </c>
      <c r="D4" s="3" t="s">
        <v>1194</v>
      </c>
      <c r="E4" s="3" t="s">
        <v>13</v>
      </c>
      <c r="F4" s="2">
        <v>1</v>
      </c>
      <c r="G4" s="2">
        <v>6.64</v>
      </c>
      <c r="H4" s="4">
        <f t="shared" ref="H4:H24" si="0">G4*0.9*0.9*0.9*0.9</f>
        <v>4.3565040000000002</v>
      </c>
      <c r="I4" s="4">
        <f t="shared" ref="I4:I24" si="1">F4*H4</f>
        <v>4.3565040000000002</v>
      </c>
      <c r="J4" s="3" t="s">
        <v>458</v>
      </c>
      <c r="K4" s="3" t="s">
        <v>691</v>
      </c>
    </row>
    <row r="5" spans="1:11" x14ac:dyDescent="0.2">
      <c r="A5" s="2">
        <v>3</v>
      </c>
      <c r="B5" s="3" t="s">
        <v>5341</v>
      </c>
      <c r="C5" s="3" t="s">
        <v>5342</v>
      </c>
      <c r="D5" s="3" t="s">
        <v>5343</v>
      </c>
      <c r="E5" s="3" t="s">
        <v>13</v>
      </c>
      <c r="F5" s="2">
        <v>2</v>
      </c>
      <c r="G5" s="2">
        <v>24.02</v>
      </c>
      <c r="H5" s="4">
        <f t="shared" si="0"/>
        <v>15.759522</v>
      </c>
      <c r="I5" s="4">
        <f t="shared" si="1"/>
        <v>31.519044000000001</v>
      </c>
      <c r="J5" s="3" t="s">
        <v>14</v>
      </c>
      <c r="K5" s="3" t="s">
        <v>657</v>
      </c>
    </row>
    <row r="6" spans="1:11" x14ac:dyDescent="0.2">
      <c r="A6" s="2">
        <v>4</v>
      </c>
      <c r="B6" s="3" t="s">
        <v>5344</v>
      </c>
      <c r="C6" s="3" t="s">
        <v>5345</v>
      </c>
      <c r="D6" s="3" t="s">
        <v>5346</v>
      </c>
      <c r="E6" s="3" t="s">
        <v>13</v>
      </c>
      <c r="F6" s="2">
        <v>2</v>
      </c>
      <c r="G6" s="2">
        <v>0.13</v>
      </c>
      <c r="H6" s="4">
        <f t="shared" si="0"/>
        <v>8.5293000000000008E-2</v>
      </c>
      <c r="I6" s="4">
        <f t="shared" si="1"/>
        <v>0.17058600000000002</v>
      </c>
      <c r="J6" s="3" t="s">
        <v>14</v>
      </c>
      <c r="K6" s="3" t="s">
        <v>691</v>
      </c>
    </row>
    <row r="7" spans="1:11" x14ac:dyDescent="0.2">
      <c r="A7" s="2">
        <v>5</v>
      </c>
      <c r="B7" s="3" t="s">
        <v>5347</v>
      </c>
      <c r="C7" s="3" t="s">
        <v>5348</v>
      </c>
      <c r="D7" s="3" t="s">
        <v>5349</v>
      </c>
      <c r="E7" s="3" t="s">
        <v>13</v>
      </c>
      <c r="F7" s="2">
        <v>1</v>
      </c>
      <c r="G7" s="2">
        <v>0.13</v>
      </c>
      <c r="H7" s="4">
        <f t="shared" si="0"/>
        <v>8.5293000000000008E-2</v>
      </c>
      <c r="I7" s="4">
        <f t="shared" si="1"/>
        <v>8.5293000000000008E-2</v>
      </c>
      <c r="J7" s="3" t="s">
        <v>14</v>
      </c>
      <c r="K7" s="3" t="s">
        <v>691</v>
      </c>
    </row>
    <row r="8" spans="1:11" x14ac:dyDescent="0.2">
      <c r="A8" s="2">
        <v>6</v>
      </c>
      <c r="B8" s="3" t="s">
        <v>5350</v>
      </c>
      <c r="C8" s="3" t="s">
        <v>5351</v>
      </c>
      <c r="D8" s="3" t="s">
        <v>5352</v>
      </c>
      <c r="E8" s="3" t="s">
        <v>13</v>
      </c>
      <c r="F8" s="2">
        <v>1</v>
      </c>
      <c r="G8" s="2">
        <v>40.92</v>
      </c>
      <c r="H8" s="4">
        <f t="shared" si="0"/>
        <v>26.847612000000005</v>
      </c>
      <c r="I8" s="4">
        <f t="shared" si="1"/>
        <v>26.847612000000005</v>
      </c>
      <c r="J8" s="3" t="s">
        <v>14</v>
      </c>
      <c r="K8" s="3" t="s">
        <v>926</v>
      </c>
    </row>
    <row r="9" spans="1:11" x14ac:dyDescent="0.2">
      <c r="A9" s="2">
        <v>7</v>
      </c>
      <c r="B9" s="3" t="s">
        <v>5353</v>
      </c>
      <c r="C9" s="3" t="s">
        <v>5354</v>
      </c>
      <c r="D9" s="3" t="s">
        <v>5355</v>
      </c>
      <c r="E9" s="3" t="s">
        <v>13</v>
      </c>
      <c r="F9" s="2">
        <v>1</v>
      </c>
      <c r="G9" s="2">
        <v>25.8</v>
      </c>
      <c r="H9" s="4">
        <f t="shared" si="0"/>
        <v>16.927380000000003</v>
      </c>
      <c r="I9" s="4">
        <f t="shared" si="1"/>
        <v>16.927380000000003</v>
      </c>
      <c r="J9" s="3" t="s">
        <v>14</v>
      </c>
      <c r="K9" s="3" t="s">
        <v>34</v>
      </c>
    </row>
    <row r="10" spans="1:11" x14ac:dyDescent="0.2">
      <c r="A10" s="2">
        <v>8</v>
      </c>
      <c r="B10" s="3" t="s">
        <v>5356</v>
      </c>
      <c r="C10" s="3" t="s">
        <v>5357</v>
      </c>
      <c r="D10" s="3" t="s">
        <v>5358</v>
      </c>
      <c r="E10" s="3" t="s">
        <v>13</v>
      </c>
      <c r="F10" s="2">
        <v>1</v>
      </c>
      <c r="G10" s="2">
        <v>25.8</v>
      </c>
      <c r="H10" s="4">
        <f t="shared" si="0"/>
        <v>16.927380000000003</v>
      </c>
      <c r="I10" s="4">
        <f t="shared" si="1"/>
        <v>16.927380000000003</v>
      </c>
      <c r="J10" s="3" t="s">
        <v>14</v>
      </c>
      <c r="K10" s="3" t="s">
        <v>34</v>
      </c>
    </row>
    <row r="11" spans="1:11" x14ac:dyDescent="0.2">
      <c r="A11" s="2">
        <v>9</v>
      </c>
      <c r="B11" s="3" t="s">
        <v>5359</v>
      </c>
      <c r="C11" s="3" t="s">
        <v>5360</v>
      </c>
      <c r="D11" s="3" t="s">
        <v>5361</v>
      </c>
      <c r="E11" s="3" t="s">
        <v>13</v>
      </c>
      <c r="F11" s="2">
        <v>1</v>
      </c>
      <c r="G11" s="2">
        <v>0.13</v>
      </c>
      <c r="H11" s="4">
        <f t="shared" si="0"/>
        <v>8.5293000000000008E-2</v>
      </c>
      <c r="I11" s="4">
        <f t="shared" si="1"/>
        <v>8.5293000000000008E-2</v>
      </c>
      <c r="J11" s="3" t="s">
        <v>295</v>
      </c>
      <c r="K11" s="3" t="s">
        <v>691</v>
      </c>
    </row>
    <row r="12" spans="1:11" x14ac:dyDescent="0.2">
      <c r="A12" s="2">
        <v>10</v>
      </c>
      <c r="B12" s="3" t="s">
        <v>5362</v>
      </c>
      <c r="C12" s="3" t="s">
        <v>5363</v>
      </c>
      <c r="D12" s="3" t="s">
        <v>5364</v>
      </c>
      <c r="E12" s="3" t="s">
        <v>13</v>
      </c>
      <c r="F12" s="2">
        <v>1</v>
      </c>
      <c r="G12" s="2">
        <v>4.42</v>
      </c>
      <c r="H12" s="4">
        <f t="shared" si="0"/>
        <v>2.8999620000000004</v>
      </c>
      <c r="I12" s="4">
        <f t="shared" si="1"/>
        <v>2.8999620000000004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5365</v>
      </c>
      <c r="C13" s="3" t="s">
        <v>5366</v>
      </c>
      <c r="D13" s="3" t="s">
        <v>5367</v>
      </c>
      <c r="E13" s="3" t="s">
        <v>13</v>
      </c>
      <c r="F13" s="2">
        <v>1</v>
      </c>
      <c r="G13" s="2">
        <v>0.13</v>
      </c>
      <c r="H13" s="4">
        <f t="shared" si="0"/>
        <v>8.5293000000000008E-2</v>
      </c>
      <c r="I13" s="4">
        <f t="shared" si="1"/>
        <v>8.5293000000000008E-2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5368</v>
      </c>
      <c r="C14" s="3" t="s">
        <v>5369</v>
      </c>
      <c r="D14" s="3" t="s">
        <v>5370</v>
      </c>
      <c r="E14" s="3" t="s">
        <v>13</v>
      </c>
      <c r="F14" s="2">
        <v>1</v>
      </c>
      <c r="G14" s="2">
        <v>1</v>
      </c>
      <c r="H14" s="4">
        <f t="shared" si="0"/>
        <v>0.65610000000000013</v>
      </c>
      <c r="I14" s="4">
        <f t="shared" si="1"/>
        <v>0.65610000000000013</v>
      </c>
      <c r="J14" s="3" t="s">
        <v>295</v>
      </c>
      <c r="K14" s="3" t="s">
        <v>691</v>
      </c>
    </row>
    <row r="15" spans="1:11" x14ac:dyDescent="0.2">
      <c r="A15" s="2">
        <v>13</v>
      </c>
      <c r="B15" s="3" t="s">
        <v>5371</v>
      </c>
      <c r="C15" s="3" t="s">
        <v>5372</v>
      </c>
      <c r="D15" s="3" t="s">
        <v>5373</v>
      </c>
      <c r="E15" s="3" t="s">
        <v>13</v>
      </c>
      <c r="F15" s="2">
        <v>1</v>
      </c>
      <c r="G15" s="2">
        <v>1</v>
      </c>
      <c r="H15" s="4">
        <f t="shared" si="0"/>
        <v>0.65610000000000013</v>
      </c>
      <c r="I15" s="4">
        <f t="shared" si="1"/>
        <v>0.65610000000000013</v>
      </c>
      <c r="J15" s="3" t="s">
        <v>295</v>
      </c>
      <c r="K15" s="3" t="s">
        <v>691</v>
      </c>
    </row>
    <row r="16" spans="1:11" x14ac:dyDescent="0.2">
      <c r="A16" s="2">
        <v>14</v>
      </c>
      <c r="B16" s="3" t="s">
        <v>5374</v>
      </c>
      <c r="C16" s="3" t="s">
        <v>5375</v>
      </c>
      <c r="D16" s="3" t="s">
        <v>5376</v>
      </c>
      <c r="E16" s="3" t="s">
        <v>13</v>
      </c>
      <c r="F16" s="2">
        <v>1</v>
      </c>
      <c r="G16" s="2">
        <v>72.959999999999994</v>
      </c>
      <c r="H16" s="4">
        <f t="shared" si="0"/>
        <v>47.869056</v>
      </c>
      <c r="I16" s="4">
        <f t="shared" si="1"/>
        <v>47.869056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5377</v>
      </c>
      <c r="C17" s="3" t="s">
        <v>5378</v>
      </c>
      <c r="D17" s="3" t="s">
        <v>5379</v>
      </c>
      <c r="E17" s="3" t="s">
        <v>13</v>
      </c>
      <c r="F17" s="2">
        <v>1</v>
      </c>
      <c r="G17" s="2">
        <v>70.290000000000006</v>
      </c>
      <c r="H17" s="4">
        <f t="shared" si="0"/>
        <v>46.117269000000015</v>
      </c>
      <c r="I17" s="4">
        <f t="shared" si="1"/>
        <v>46.117269000000015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5380</v>
      </c>
      <c r="C18" s="3" t="s">
        <v>5381</v>
      </c>
      <c r="D18" s="3" t="s">
        <v>5382</v>
      </c>
      <c r="E18" s="3" t="s">
        <v>13</v>
      </c>
      <c r="F18" s="2">
        <v>1</v>
      </c>
      <c r="G18" s="2">
        <v>70.290000000000006</v>
      </c>
      <c r="H18" s="4">
        <f t="shared" si="0"/>
        <v>46.117269000000015</v>
      </c>
      <c r="I18" s="4">
        <f t="shared" si="1"/>
        <v>46.117269000000015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5383</v>
      </c>
      <c r="C19" s="3" t="s">
        <v>5384</v>
      </c>
      <c r="D19" s="3" t="s">
        <v>5385</v>
      </c>
      <c r="E19" s="3" t="s">
        <v>13</v>
      </c>
      <c r="F19" s="2">
        <v>2</v>
      </c>
      <c r="G19" s="2">
        <v>0.13</v>
      </c>
      <c r="H19" s="4">
        <f t="shared" si="0"/>
        <v>8.5293000000000008E-2</v>
      </c>
      <c r="I19" s="4">
        <f t="shared" si="1"/>
        <v>0.17058600000000002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5386</v>
      </c>
      <c r="C20" s="3" t="s">
        <v>5387</v>
      </c>
      <c r="D20" s="3" t="s">
        <v>5388</v>
      </c>
      <c r="E20" s="3" t="s">
        <v>13</v>
      </c>
      <c r="F20" s="2">
        <v>1</v>
      </c>
      <c r="G20" s="2">
        <v>0.13</v>
      </c>
      <c r="H20" s="4">
        <f t="shared" si="0"/>
        <v>8.5293000000000008E-2</v>
      </c>
      <c r="I20" s="4">
        <f t="shared" si="1"/>
        <v>8.5293000000000008E-2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5389</v>
      </c>
      <c r="C21" s="3" t="s">
        <v>5390</v>
      </c>
      <c r="D21" s="3" t="s">
        <v>5391</v>
      </c>
      <c r="E21" s="3" t="s">
        <v>13</v>
      </c>
      <c r="F21" s="2">
        <v>2</v>
      </c>
      <c r="G21" s="2">
        <v>0.13</v>
      </c>
      <c r="H21" s="4">
        <f t="shared" si="0"/>
        <v>8.5293000000000008E-2</v>
      </c>
      <c r="I21" s="4">
        <f t="shared" si="1"/>
        <v>0.17058600000000002</v>
      </c>
      <c r="J21" s="3" t="s">
        <v>14</v>
      </c>
      <c r="K21" s="3" t="s">
        <v>34</v>
      </c>
    </row>
    <row r="22" spans="1:11" x14ac:dyDescent="0.2">
      <c r="A22" s="2">
        <v>20</v>
      </c>
      <c r="B22" s="3" t="s">
        <v>5395</v>
      </c>
      <c r="C22" s="3" t="s">
        <v>5396</v>
      </c>
      <c r="D22" s="3" t="s">
        <v>5397</v>
      </c>
      <c r="E22" s="3" t="s">
        <v>13</v>
      </c>
      <c r="F22" s="2">
        <v>1</v>
      </c>
      <c r="G22" s="2">
        <v>0.13</v>
      </c>
      <c r="H22" s="4">
        <f t="shared" si="0"/>
        <v>8.5293000000000008E-2</v>
      </c>
      <c r="I22" s="4">
        <f t="shared" si="1"/>
        <v>8.5293000000000008E-2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5398</v>
      </c>
      <c r="C23" s="3" t="s">
        <v>5399</v>
      </c>
      <c r="D23" s="3" t="s">
        <v>5400</v>
      </c>
      <c r="E23" s="3" t="s">
        <v>13</v>
      </c>
      <c r="F23" s="2">
        <v>1</v>
      </c>
      <c r="G23" s="2">
        <v>0.13</v>
      </c>
      <c r="H23" s="4">
        <f t="shared" si="0"/>
        <v>8.5293000000000008E-2</v>
      </c>
      <c r="I23" s="4">
        <f t="shared" si="1"/>
        <v>8.5293000000000008E-2</v>
      </c>
      <c r="J23" s="3" t="s">
        <v>14</v>
      </c>
      <c r="K23" s="3" t="s">
        <v>5401</v>
      </c>
    </row>
    <row r="24" spans="1:11" x14ac:dyDescent="0.2">
      <c r="A24" s="2">
        <v>22</v>
      </c>
      <c r="B24" s="3" t="s">
        <v>1238</v>
      </c>
      <c r="C24" s="3" t="s">
        <v>1239</v>
      </c>
      <c r="D24" s="3" t="s">
        <v>1240</v>
      </c>
      <c r="E24" s="3" t="s">
        <v>13</v>
      </c>
      <c r="F24" s="2">
        <v>1</v>
      </c>
      <c r="G24" s="2">
        <v>20.84</v>
      </c>
      <c r="H24" s="4">
        <f t="shared" si="0"/>
        <v>13.673124000000003</v>
      </c>
      <c r="I24" s="4">
        <f t="shared" si="1"/>
        <v>13.673124000000003</v>
      </c>
      <c r="J24" s="3" t="s">
        <v>14</v>
      </c>
      <c r="K24" s="3" t="s">
        <v>15</v>
      </c>
    </row>
    <row r="25" spans="1:11" x14ac:dyDescent="0.2">
      <c r="A25" s="2"/>
      <c r="B25" s="3" t="s">
        <v>123</v>
      </c>
      <c r="C25" s="2"/>
      <c r="D25" s="2"/>
      <c r="E25" s="2"/>
      <c r="F25" s="2">
        <v>30</v>
      </c>
      <c r="G25" s="2"/>
      <c r="H25" s="2"/>
      <c r="I25" s="4">
        <f>SUM(I3:I24)</f>
        <v>256.01678100000004</v>
      </c>
      <c r="J25" s="2"/>
      <c r="K25" s="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4F4E-8632-B344-98DC-955655BA7304}">
  <dimension ref="A1:C46"/>
  <sheetViews>
    <sheetView topLeftCell="A23" workbookViewId="0">
      <selection activeCell="C46" sqref="C46"/>
    </sheetView>
  </sheetViews>
  <sheetFormatPr baseColWidth="10" defaultRowHeight="16" x14ac:dyDescent="0.2"/>
  <cols>
    <col min="1" max="1" width="28.1640625" style="1" bestFit="1" customWidth="1"/>
    <col min="2" max="3" width="10.83203125" style="5"/>
    <col min="4" max="16384" width="10.83203125" style="1"/>
  </cols>
  <sheetData>
    <row r="1" spans="1:3" x14ac:dyDescent="0.2">
      <c r="B1" s="5" t="s">
        <v>6</v>
      </c>
      <c r="C1" s="5" t="s">
        <v>7</v>
      </c>
    </row>
    <row r="2" spans="1:3" x14ac:dyDescent="0.2">
      <c r="A2" s="1" t="s">
        <v>5423</v>
      </c>
      <c r="B2" s="5">
        <f>'vp 1'!F39</f>
        <v>148</v>
      </c>
      <c r="C2" s="5">
        <f>'vp 1'!I39</f>
        <v>1977.675669</v>
      </c>
    </row>
    <row r="3" spans="1:3" x14ac:dyDescent="0.2">
      <c r="A3" s="1" t="s">
        <v>5424</v>
      </c>
      <c r="B3" s="5">
        <f>'vp 2'!F51</f>
        <v>162</v>
      </c>
      <c r="C3" s="5">
        <f>'vp 2'!I51</f>
        <v>2326.8192840000002</v>
      </c>
    </row>
    <row r="4" spans="1:3" x14ac:dyDescent="0.2">
      <c r="A4" s="1" t="s">
        <v>5425</v>
      </c>
      <c r="B4" s="5">
        <f>'vp 3'!F38</f>
        <v>118</v>
      </c>
      <c r="C4" s="5">
        <f>'vp 3'!I38</f>
        <v>1912.1312790000006</v>
      </c>
    </row>
    <row r="5" spans="1:3" x14ac:dyDescent="0.2">
      <c r="A5" s="1" t="s">
        <v>5426</v>
      </c>
      <c r="B5" s="5">
        <f>'vp 4'!F39</f>
        <v>127</v>
      </c>
      <c r="C5" s="5">
        <f>'vp 4'!I39</f>
        <v>2211.0176340000007</v>
      </c>
    </row>
    <row r="6" spans="1:3" x14ac:dyDescent="0.2">
      <c r="A6" s="1" t="s">
        <v>5427</v>
      </c>
      <c r="B6" s="5">
        <f>'vp 5'!F46</f>
        <v>130</v>
      </c>
      <c r="C6" s="5">
        <f>'vp 5'!I46</f>
        <v>1903.2017580000004</v>
      </c>
    </row>
    <row r="7" spans="1:3" x14ac:dyDescent="0.2">
      <c r="A7" s="1" t="s">
        <v>5428</v>
      </c>
      <c r="B7" s="5">
        <f>'vp 6'!F50</f>
        <v>146</v>
      </c>
      <c r="C7" s="5">
        <f>'vp 6'!I50</f>
        <v>1985.8244310000005</v>
      </c>
    </row>
    <row r="8" spans="1:3" x14ac:dyDescent="0.2">
      <c r="A8" s="1" t="s">
        <v>5429</v>
      </c>
      <c r="B8" s="5">
        <f>'vp 7'!F67</f>
        <v>100</v>
      </c>
      <c r="C8" s="5">
        <f>'vp 7'!I67</f>
        <v>1999.9765080000004</v>
      </c>
    </row>
    <row r="9" spans="1:3" x14ac:dyDescent="0.2">
      <c r="A9" s="1" t="s">
        <v>5430</v>
      </c>
      <c r="B9" s="5">
        <f>'vp 8'!F41</f>
        <v>63</v>
      </c>
      <c r="C9" s="5">
        <f>'vp 8'!I41</f>
        <v>1951.2348390000009</v>
      </c>
    </row>
    <row r="10" spans="1:3" x14ac:dyDescent="0.2">
      <c r="A10" s="1" t="s">
        <v>5431</v>
      </c>
      <c r="B10" s="5">
        <f>'vp 9'!F66</f>
        <v>124</v>
      </c>
      <c r="C10" s="5">
        <f>'vp 9'!I66</f>
        <v>2075.539545000001</v>
      </c>
    </row>
    <row r="11" spans="1:3" x14ac:dyDescent="0.2">
      <c r="A11" s="1" t="s">
        <v>5432</v>
      </c>
      <c r="B11" s="5">
        <f>'vp 10'!F53</f>
        <v>172</v>
      </c>
      <c r="C11" s="5">
        <f>'vp 10'!I53</f>
        <v>1528.3587059999998</v>
      </c>
    </row>
    <row r="12" spans="1:3" x14ac:dyDescent="0.2">
      <c r="A12" s="1" t="s">
        <v>5433</v>
      </c>
      <c r="B12" s="5">
        <f>'vp 11'!F41</f>
        <v>159</v>
      </c>
      <c r="C12" s="5">
        <f>'vp 11'!I41</f>
        <v>3020.1857640000003</v>
      </c>
    </row>
    <row r="13" spans="1:3" x14ac:dyDescent="0.2">
      <c r="A13" s="1" t="s">
        <v>5434</v>
      </c>
      <c r="B13" s="5">
        <f>'vp 12'!F52</f>
        <v>118</v>
      </c>
      <c r="C13" s="5">
        <f>'vp 12'!I52</f>
        <v>1235.9808629999995</v>
      </c>
    </row>
    <row r="14" spans="1:3" x14ac:dyDescent="0.2">
      <c r="A14" s="1" t="s">
        <v>5435</v>
      </c>
      <c r="B14" s="5">
        <f>'vp 13'!F93</f>
        <v>153</v>
      </c>
      <c r="C14" s="5">
        <f>'vp 13'!I93</f>
        <v>2387.6003879999998</v>
      </c>
    </row>
    <row r="15" spans="1:3" x14ac:dyDescent="0.2">
      <c r="A15" s="1" t="s">
        <v>5436</v>
      </c>
      <c r="B15" s="5">
        <f>'vp 14'!F69</f>
        <v>150</v>
      </c>
      <c r="C15" s="5">
        <f>'vp 14'!I69</f>
        <v>2483.9289900000003</v>
      </c>
    </row>
    <row r="16" spans="1:3" x14ac:dyDescent="0.2">
      <c r="A16" s="1" t="s">
        <v>5437</v>
      </c>
      <c r="B16" s="5">
        <f>'vp 15'!F92</f>
        <v>150</v>
      </c>
      <c r="C16" s="5">
        <f>'vp 15'!I92</f>
        <v>3358.7989739999998</v>
      </c>
    </row>
    <row r="17" spans="1:3" x14ac:dyDescent="0.2">
      <c r="A17" s="1" t="s">
        <v>5438</v>
      </c>
      <c r="B17" s="5">
        <f>'vp 16'!F49</f>
        <v>129</v>
      </c>
      <c r="C17" s="5">
        <f>'vp 16'!I49</f>
        <v>3333.7359540000007</v>
      </c>
    </row>
    <row r="18" spans="1:3" x14ac:dyDescent="0.2">
      <c r="A18" s="1" t="s">
        <v>5439</v>
      </c>
      <c r="B18" s="5">
        <f>'vp 17'!F38</f>
        <v>108</v>
      </c>
      <c r="C18" s="5">
        <f>'vp 17'!I38</f>
        <v>2692.5556680000013</v>
      </c>
    </row>
    <row r="19" spans="1:3" x14ac:dyDescent="0.2">
      <c r="A19" s="1" t="s">
        <v>5440</v>
      </c>
      <c r="B19" s="5">
        <f>'vp 18'!F44</f>
        <v>105</v>
      </c>
      <c r="C19" s="5">
        <f>'vp 18'!I44</f>
        <v>2622.7663110000008</v>
      </c>
    </row>
    <row r="20" spans="1:3" x14ac:dyDescent="0.2">
      <c r="A20" s="1" t="s">
        <v>5441</v>
      </c>
      <c r="B20" s="5">
        <f>'vp 19'!F61</f>
        <v>95</v>
      </c>
      <c r="C20" s="5">
        <f>'vp 19'!I61</f>
        <v>1488.6121679999999</v>
      </c>
    </row>
    <row r="21" spans="1:3" x14ac:dyDescent="0.2">
      <c r="A21" s="1" t="s">
        <v>5442</v>
      </c>
      <c r="B21" s="5">
        <f>'vp 20'!F9</f>
        <v>77</v>
      </c>
      <c r="C21" s="5">
        <f>'vp 20'!I9</f>
        <v>5020.9495919999999</v>
      </c>
    </row>
    <row r="22" spans="1:3" x14ac:dyDescent="0.2">
      <c r="A22" s="1" t="s">
        <v>5443</v>
      </c>
      <c r="B22" s="5">
        <f>'vp 21'!F71</f>
        <v>142</v>
      </c>
      <c r="C22" s="5">
        <f>'vp 21'!I71</f>
        <v>3275.4545909999997</v>
      </c>
    </row>
    <row r="23" spans="1:3" x14ac:dyDescent="0.2">
      <c r="A23" s="1" t="s">
        <v>5444</v>
      </c>
      <c r="B23" s="5">
        <f>'vp 22'!F40</f>
        <v>118</v>
      </c>
      <c r="C23" s="5">
        <f>'vp 22'!I40</f>
        <v>2762.9486370000027</v>
      </c>
    </row>
    <row r="24" spans="1:3" x14ac:dyDescent="0.2">
      <c r="A24" s="1" t="s">
        <v>5445</v>
      </c>
      <c r="B24" s="5">
        <f>'vp 23'!F30</f>
        <v>106</v>
      </c>
      <c r="C24" s="5">
        <f>'vp 23'!I30</f>
        <v>2323.5781500000003</v>
      </c>
    </row>
    <row r="25" spans="1:3" x14ac:dyDescent="0.2">
      <c r="A25" s="1" t="s">
        <v>5446</v>
      </c>
      <c r="B25" s="5">
        <f>'vp 24'!F54</f>
        <v>132</v>
      </c>
      <c r="C25" s="5">
        <f>'vp 24'!I54</f>
        <v>2533.0446360000001</v>
      </c>
    </row>
    <row r="26" spans="1:3" x14ac:dyDescent="0.2">
      <c r="A26" s="1" t="s">
        <v>5447</v>
      </c>
      <c r="B26" s="5">
        <f>'vp 25'!F20</f>
        <v>160</v>
      </c>
      <c r="C26" s="5">
        <f>'vp 25'!I20</f>
        <v>2716.7788799999989</v>
      </c>
    </row>
    <row r="27" spans="1:3" x14ac:dyDescent="0.2">
      <c r="A27" s="1" t="s">
        <v>5448</v>
      </c>
      <c r="B27" s="5">
        <f>'vp 27'!F58</f>
        <v>167</v>
      </c>
      <c r="C27" s="5">
        <f>'vp 27'!I58</f>
        <v>906.86141999999995</v>
      </c>
    </row>
    <row r="28" spans="1:3" x14ac:dyDescent="0.2">
      <c r="A28" s="1" t="s">
        <v>5449</v>
      </c>
      <c r="B28" s="5">
        <f>'vp 27'!F58</f>
        <v>167</v>
      </c>
      <c r="C28" s="5">
        <f>'vp 27'!I58</f>
        <v>906.86141999999995</v>
      </c>
    </row>
    <row r="29" spans="1:3" x14ac:dyDescent="0.2">
      <c r="A29" s="1" t="s">
        <v>5450</v>
      </c>
      <c r="B29" s="5">
        <f>'vp 28'!F152</f>
        <v>396</v>
      </c>
      <c r="C29" s="5">
        <f>'vp 28'!I152</f>
        <v>1212.3678239999995</v>
      </c>
    </row>
    <row r="30" spans="1:3" x14ac:dyDescent="0.2">
      <c r="A30" s="1" t="s">
        <v>5451</v>
      </c>
      <c r="B30" s="5">
        <f>'vp 29'!F371</f>
        <v>1020</v>
      </c>
      <c r="C30" s="5">
        <f>'vp 29'!I371</f>
        <v>7336.3461750000033</v>
      </c>
    </row>
    <row r="31" spans="1:3" x14ac:dyDescent="0.2">
      <c r="A31" s="1" t="s">
        <v>5452</v>
      </c>
      <c r="B31" s="5">
        <f>'vp 30'!F88</f>
        <v>360</v>
      </c>
      <c r="C31" s="5">
        <f>'vp 30'!I88</f>
        <v>1870.3245870000001</v>
      </c>
    </row>
    <row r="32" spans="1:3" x14ac:dyDescent="0.2">
      <c r="A32" s="1" t="s">
        <v>5453</v>
      </c>
      <c r="B32" s="5">
        <f>'vp 31'!F10</f>
        <v>64</v>
      </c>
      <c r="C32" s="5">
        <f>'vp 31'!I10</f>
        <v>518.37148800000011</v>
      </c>
    </row>
    <row r="33" spans="1:3" x14ac:dyDescent="0.2">
      <c r="A33" s="1" t="s">
        <v>5454</v>
      </c>
      <c r="B33" s="5">
        <f>'vp 32'!F94</f>
        <v>431</v>
      </c>
      <c r="C33" s="5">
        <f>'vp 32'!I94</f>
        <v>2954.4707880000001</v>
      </c>
    </row>
    <row r="34" spans="1:3" x14ac:dyDescent="0.2">
      <c r="A34" s="1" t="s">
        <v>5455</v>
      </c>
      <c r="B34" s="5">
        <f>'vp 33'!G57</f>
        <v>409</v>
      </c>
      <c r="C34" s="5">
        <f>'vp 33'!J57</f>
        <v>3482.329482000001</v>
      </c>
    </row>
    <row r="35" spans="1:3" x14ac:dyDescent="0.2">
      <c r="A35" s="1" t="s">
        <v>5456</v>
      </c>
      <c r="B35" s="5">
        <f>'vp 34'!F162</f>
        <v>325</v>
      </c>
      <c r="C35" s="5">
        <f>'vp 34'!I162</f>
        <v>2777.5665450000015</v>
      </c>
    </row>
    <row r="36" spans="1:3" x14ac:dyDescent="0.2">
      <c r="A36" s="1" t="s">
        <v>5457</v>
      </c>
      <c r="B36" s="5">
        <f>'vp 35'!F47</f>
        <v>71</v>
      </c>
      <c r="C36" s="5">
        <f>'vp 35'!I47</f>
        <v>1194.049512</v>
      </c>
    </row>
    <row r="37" spans="1:3" x14ac:dyDescent="0.2">
      <c r="A37" s="1" t="s">
        <v>5458</v>
      </c>
      <c r="B37" s="5">
        <f>'vp 36'!F25</f>
        <v>30</v>
      </c>
      <c r="C37" s="5">
        <f>'vp 36'!I25</f>
        <v>256.01678100000004</v>
      </c>
    </row>
    <row r="39" spans="1:3" x14ac:dyDescent="0.2">
      <c r="A39" s="1" t="s">
        <v>5459</v>
      </c>
      <c r="B39" s="5">
        <f>SUM(B2:B37)</f>
        <v>6632</v>
      </c>
      <c r="C39" s="5">
        <f t="shared" ref="C39" si="0">SUM(C2:C37)</f>
        <v>84544.26524100003</v>
      </c>
    </row>
    <row r="42" spans="1:3" x14ac:dyDescent="0.2">
      <c r="C42" s="5">
        <v>128858.81</v>
      </c>
    </row>
    <row r="43" spans="1:3" x14ac:dyDescent="0.2">
      <c r="C43" s="5">
        <f>C42*0.9</f>
        <v>115972.929</v>
      </c>
    </row>
    <row r="44" spans="1:3" x14ac:dyDescent="0.2">
      <c r="C44" s="5">
        <f>C43*0.9</f>
        <v>104375.6361</v>
      </c>
    </row>
    <row r="45" spans="1:3" x14ac:dyDescent="0.2">
      <c r="C45" s="5">
        <f>C44*0.9</f>
        <v>93938.072490000006</v>
      </c>
    </row>
    <row r="46" spans="1:3" x14ac:dyDescent="0.2">
      <c r="C46" s="5">
        <f>C45*0.9</f>
        <v>84544.265241000001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4F99-1396-9C40-BF73-8C3FB81DFBB7}">
  <dimension ref="A1:K39"/>
  <sheetViews>
    <sheetView workbookViewId="0">
      <selection activeCell="H3" sqref="H3:H38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2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5426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374</v>
      </c>
      <c r="C3" s="3" t="s">
        <v>375</v>
      </c>
      <c r="D3" s="3" t="s">
        <v>376</v>
      </c>
      <c r="E3" s="3" t="s">
        <v>13</v>
      </c>
      <c r="F3" s="2">
        <v>3</v>
      </c>
      <c r="G3" s="2">
        <v>25</v>
      </c>
      <c r="H3" s="4">
        <f>G3*0.9*0.9*0.9*0.9</f>
        <v>16.402500000000003</v>
      </c>
      <c r="I3" s="4">
        <f>F3*H3</f>
        <v>49.20750000000001</v>
      </c>
      <c r="J3" s="3" t="s">
        <v>14</v>
      </c>
      <c r="K3" s="3" t="s">
        <v>34</v>
      </c>
    </row>
    <row r="4" spans="1:11" x14ac:dyDescent="0.2">
      <c r="A4" s="2">
        <v>2</v>
      </c>
      <c r="B4" s="3" t="s">
        <v>377</v>
      </c>
      <c r="C4" s="3" t="s">
        <v>378</v>
      </c>
      <c r="D4" s="3" t="s">
        <v>379</v>
      </c>
      <c r="E4" s="3" t="s">
        <v>13</v>
      </c>
      <c r="F4" s="2">
        <v>6</v>
      </c>
      <c r="G4" s="2">
        <v>25</v>
      </c>
      <c r="H4" s="4">
        <f t="shared" ref="H4:H38" si="0">G4*0.9*0.9*0.9*0.9</f>
        <v>16.402500000000003</v>
      </c>
      <c r="I4" s="4">
        <f t="shared" ref="I4:I38" si="1">F4*H4</f>
        <v>98.41500000000002</v>
      </c>
      <c r="J4" s="3" t="s">
        <v>14</v>
      </c>
      <c r="K4" s="3" t="s">
        <v>15</v>
      </c>
    </row>
    <row r="5" spans="1:11" x14ac:dyDescent="0.2">
      <c r="A5" s="2">
        <v>3</v>
      </c>
      <c r="B5" s="3" t="s">
        <v>380</v>
      </c>
      <c r="C5" s="3" t="s">
        <v>381</v>
      </c>
      <c r="D5" s="3" t="s">
        <v>382</v>
      </c>
      <c r="E5" s="3" t="s">
        <v>13</v>
      </c>
      <c r="F5" s="2">
        <v>4</v>
      </c>
      <c r="G5" s="2">
        <v>25</v>
      </c>
      <c r="H5" s="4">
        <f t="shared" si="0"/>
        <v>16.402500000000003</v>
      </c>
      <c r="I5" s="4">
        <f t="shared" si="1"/>
        <v>65.610000000000014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383</v>
      </c>
      <c r="C6" s="3" t="s">
        <v>384</v>
      </c>
      <c r="D6" s="3" t="s">
        <v>385</v>
      </c>
      <c r="E6" s="3" t="s">
        <v>13</v>
      </c>
      <c r="F6" s="2">
        <v>4</v>
      </c>
      <c r="G6" s="2">
        <v>25</v>
      </c>
      <c r="H6" s="4">
        <f t="shared" si="0"/>
        <v>16.402500000000003</v>
      </c>
      <c r="I6" s="4">
        <f t="shared" si="1"/>
        <v>65.610000000000014</v>
      </c>
      <c r="J6" s="3" t="s">
        <v>14</v>
      </c>
      <c r="K6" s="3" t="s">
        <v>34</v>
      </c>
    </row>
    <row r="7" spans="1:11" x14ac:dyDescent="0.2">
      <c r="A7" s="2">
        <v>5</v>
      </c>
      <c r="B7" s="3" t="s">
        <v>386</v>
      </c>
      <c r="C7" s="3" t="s">
        <v>387</v>
      </c>
      <c r="D7" s="3" t="s">
        <v>388</v>
      </c>
      <c r="E7" s="3" t="s">
        <v>13</v>
      </c>
      <c r="F7" s="2">
        <v>10</v>
      </c>
      <c r="G7" s="2">
        <v>25</v>
      </c>
      <c r="H7" s="4">
        <f t="shared" si="0"/>
        <v>16.402500000000003</v>
      </c>
      <c r="I7" s="4">
        <f t="shared" si="1"/>
        <v>164.02500000000003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389</v>
      </c>
      <c r="C8" s="3" t="s">
        <v>390</v>
      </c>
      <c r="D8" s="3" t="s">
        <v>391</v>
      </c>
      <c r="E8" s="3" t="s">
        <v>13</v>
      </c>
      <c r="F8" s="2">
        <v>5</v>
      </c>
      <c r="G8" s="2">
        <v>25</v>
      </c>
      <c r="H8" s="4">
        <f t="shared" si="0"/>
        <v>16.402500000000003</v>
      </c>
      <c r="I8" s="4">
        <f t="shared" si="1"/>
        <v>82.012500000000017</v>
      </c>
      <c r="J8" s="3" t="s">
        <v>14</v>
      </c>
      <c r="K8" s="3" t="s">
        <v>15</v>
      </c>
    </row>
    <row r="9" spans="1:11" x14ac:dyDescent="0.2">
      <c r="A9" s="2">
        <v>7</v>
      </c>
      <c r="B9" s="3" t="s">
        <v>392</v>
      </c>
      <c r="C9" s="3" t="s">
        <v>393</v>
      </c>
      <c r="D9" s="3" t="s">
        <v>394</v>
      </c>
      <c r="E9" s="3" t="s">
        <v>13</v>
      </c>
      <c r="F9" s="2">
        <v>1</v>
      </c>
      <c r="G9" s="2">
        <v>32.26</v>
      </c>
      <c r="H9" s="4">
        <f t="shared" si="0"/>
        <v>21.165786000000001</v>
      </c>
      <c r="I9" s="4">
        <f t="shared" si="1"/>
        <v>21.165786000000001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395</v>
      </c>
      <c r="C10" s="3" t="s">
        <v>396</v>
      </c>
      <c r="D10" s="3" t="s">
        <v>397</v>
      </c>
      <c r="E10" s="3" t="s">
        <v>13</v>
      </c>
      <c r="F10" s="2">
        <v>2</v>
      </c>
      <c r="G10" s="2">
        <v>20.309999999999999</v>
      </c>
      <c r="H10" s="4">
        <f t="shared" si="0"/>
        <v>13.325391000000002</v>
      </c>
      <c r="I10" s="4">
        <f t="shared" si="1"/>
        <v>26.650782000000003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398</v>
      </c>
      <c r="C11" s="3" t="s">
        <v>399</v>
      </c>
      <c r="D11" s="3" t="s">
        <v>400</v>
      </c>
      <c r="E11" s="3" t="s">
        <v>13</v>
      </c>
      <c r="F11" s="2">
        <v>1</v>
      </c>
      <c r="G11" s="2">
        <v>17.39</v>
      </c>
      <c r="H11" s="4">
        <f t="shared" si="0"/>
        <v>11.409579000000003</v>
      </c>
      <c r="I11" s="4">
        <f t="shared" si="1"/>
        <v>11.409579000000003</v>
      </c>
      <c r="J11" s="3" t="s">
        <v>14</v>
      </c>
      <c r="K11" s="3" t="s">
        <v>15</v>
      </c>
    </row>
    <row r="12" spans="1:11" x14ac:dyDescent="0.2">
      <c r="A12" s="2">
        <v>10</v>
      </c>
      <c r="B12" s="3" t="s">
        <v>401</v>
      </c>
      <c r="C12" s="3" t="s">
        <v>402</v>
      </c>
      <c r="D12" s="3" t="s">
        <v>403</v>
      </c>
      <c r="E12" s="3" t="s">
        <v>13</v>
      </c>
      <c r="F12" s="2">
        <v>2</v>
      </c>
      <c r="G12" s="2">
        <v>17.39</v>
      </c>
      <c r="H12" s="4">
        <f t="shared" si="0"/>
        <v>11.409579000000003</v>
      </c>
      <c r="I12" s="4">
        <f t="shared" si="1"/>
        <v>22.819158000000005</v>
      </c>
      <c r="J12" s="3" t="s">
        <v>14</v>
      </c>
      <c r="K12" s="3" t="s">
        <v>15</v>
      </c>
    </row>
    <row r="13" spans="1:11" x14ac:dyDescent="0.2">
      <c r="A13" s="2">
        <v>11</v>
      </c>
      <c r="B13" s="3" t="s">
        <v>404</v>
      </c>
      <c r="C13" s="3" t="s">
        <v>405</v>
      </c>
      <c r="D13" s="3" t="s">
        <v>406</v>
      </c>
      <c r="E13" s="3" t="s">
        <v>13</v>
      </c>
      <c r="F13" s="2">
        <v>1</v>
      </c>
      <c r="G13" s="2">
        <v>17.39</v>
      </c>
      <c r="H13" s="4">
        <f t="shared" si="0"/>
        <v>11.409579000000003</v>
      </c>
      <c r="I13" s="4">
        <f t="shared" si="1"/>
        <v>11.409579000000003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407</v>
      </c>
      <c r="C14" s="3" t="s">
        <v>408</v>
      </c>
      <c r="D14" s="3" t="s">
        <v>409</v>
      </c>
      <c r="E14" s="3" t="s">
        <v>13</v>
      </c>
      <c r="F14" s="2">
        <v>1</v>
      </c>
      <c r="G14" s="2">
        <v>17.39</v>
      </c>
      <c r="H14" s="4">
        <f t="shared" si="0"/>
        <v>11.409579000000003</v>
      </c>
      <c r="I14" s="4">
        <f t="shared" si="1"/>
        <v>11.409579000000003</v>
      </c>
      <c r="J14" s="3" t="s">
        <v>14</v>
      </c>
      <c r="K14" s="3" t="s">
        <v>15</v>
      </c>
    </row>
    <row r="15" spans="1:11" x14ac:dyDescent="0.2">
      <c r="A15" s="2">
        <v>13</v>
      </c>
      <c r="B15" s="3" t="s">
        <v>410</v>
      </c>
      <c r="C15" s="3" t="s">
        <v>411</v>
      </c>
      <c r="D15" s="3" t="s">
        <v>412</v>
      </c>
      <c r="E15" s="3" t="s">
        <v>13</v>
      </c>
      <c r="F15" s="2">
        <v>1</v>
      </c>
      <c r="G15" s="2">
        <v>11.41</v>
      </c>
      <c r="H15" s="4">
        <f t="shared" si="0"/>
        <v>7.4861010000000006</v>
      </c>
      <c r="I15" s="4">
        <f t="shared" si="1"/>
        <v>7.4861010000000006</v>
      </c>
      <c r="J15" s="3" t="s">
        <v>14</v>
      </c>
      <c r="K15" s="3" t="s">
        <v>34</v>
      </c>
    </row>
    <row r="16" spans="1:11" x14ac:dyDescent="0.2">
      <c r="A16" s="2">
        <v>14</v>
      </c>
      <c r="B16" s="3" t="s">
        <v>413</v>
      </c>
      <c r="C16" s="3" t="s">
        <v>414</v>
      </c>
      <c r="D16" s="3" t="s">
        <v>415</v>
      </c>
      <c r="E16" s="3" t="s">
        <v>13</v>
      </c>
      <c r="F16" s="2">
        <v>6</v>
      </c>
      <c r="G16" s="2">
        <v>25</v>
      </c>
      <c r="H16" s="4">
        <f t="shared" si="0"/>
        <v>16.402500000000003</v>
      </c>
      <c r="I16" s="4">
        <f t="shared" si="1"/>
        <v>98.41500000000002</v>
      </c>
      <c r="J16" s="3" t="s">
        <v>14</v>
      </c>
      <c r="K16" s="3" t="s">
        <v>15</v>
      </c>
    </row>
    <row r="17" spans="1:11" x14ac:dyDescent="0.2">
      <c r="A17" s="2">
        <v>15</v>
      </c>
      <c r="B17" s="3" t="s">
        <v>416</v>
      </c>
      <c r="C17" s="3" t="s">
        <v>417</v>
      </c>
      <c r="D17" s="3" t="s">
        <v>418</v>
      </c>
      <c r="E17" s="3" t="s">
        <v>13</v>
      </c>
      <c r="F17" s="2">
        <v>9</v>
      </c>
      <c r="G17" s="2">
        <v>25</v>
      </c>
      <c r="H17" s="4">
        <f t="shared" si="0"/>
        <v>16.402500000000003</v>
      </c>
      <c r="I17" s="4">
        <f t="shared" si="1"/>
        <v>147.62250000000003</v>
      </c>
      <c r="J17" s="3" t="s">
        <v>14</v>
      </c>
      <c r="K17" s="3" t="s">
        <v>34</v>
      </c>
    </row>
    <row r="18" spans="1:11" x14ac:dyDescent="0.2">
      <c r="A18" s="2">
        <v>16</v>
      </c>
      <c r="B18" s="3" t="s">
        <v>120</v>
      </c>
      <c r="C18" s="3" t="s">
        <v>121</v>
      </c>
      <c r="D18" s="3" t="s">
        <v>122</v>
      </c>
      <c r="E18" s="3" t="s">
        <v>13</v>
      </c>
      <c r="F18" s="2">
        <v>4</v>
      </c>
      <c r="G18" s="2">
        <v>25</v>
      </c>
      <c r="H18" s="4">
        <f t="shared" si="0"/>
        <v>16.402500000000003</v>
      </c>
      <c r="I18" s="4">
        <f t="shared" si="1"/>
        <v>65.610000000000014</v>
      </c>
      <c r="J18" s="3" t="s">
        <v>14</v>
      </c>
      <c r="K18" s="3" t="s">
        <v>34</v>
      </c>
    </row>
    <row r="19" spans="1:11" x14ac:dyDescent="0.2">
      <c r="A19" s="2">
        <v>17</v>
      </c>
      <c r="B19" s="3" t="s">
        <v>419</v>
      </c>
      <c r="C19" s="3" t="s">
        <v>420</v>
      </c>
      <c r="D19" s="3" t="s">
        <v>421</v>
      </c>
      <c r="E19" s="3" t="s">
        <v>13</v>
      </c>
      <c r="F19" s="2">
        <v>2</v>
      </c>
      <c r="G19" s="2">
        <v>25</v>
      </c>
      <c r="H19" s="4">
        <f t="shared" si="0"/>
        <v>16.402500000000003</v>
      </c>
      <c r="I19" s="4">
        <f t="shared" si="1"/>
        <v>32.805000000000007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422</v>
      </c>
      <c r="C20" s="3" t="s">
        <v>423</v>
      </c>
      <c r="D20" s="3" t="s">
        <v>424</v>
      </c>
      <c r="E20" s="3" t="s">
        <v>13</v>
      </c>
      <c r="F20" s="2">
        <v>7</v>
      </c>
      <c r="G20" s="2">
        <v>25</v>
      </c>
      <c r="H20" s="4">
        <f t="shared" si="0"/>
        <v>16.402500000000003</v>
      </c>
      <c r="I20" s="4">
        <f t="shared" si="1"/>
        <v>114.81750000000002</v>
      </c>
      <c r="J20" s="3" t="s">
        <v>14</v>
      </c>
      <c r="K20" s="3" t="s">
        <v>34</v>
      </c>
    </row>
    <row r="21" spans="1:11" x14ac:dyDescent="0.2">
      <c r="A21" s="2">
        <v>19</v>
      </c>
      <c r="B21" s="3" t="s">
        <v>425</v>
      </c>
      <c r="C21" s="3" t="s">
        <v>426</v>
      </c>
      <c r="D21" s="3" t="s">
        <v>427</v>
      </c>
      <c r="E21" s="3" t="s">
        <v>13</v>
      </c>
      <c r="F21" s="2">
        <v>3</v>
      </c>
      <c r="G21" s="2">
        <v>25</v>
      </c>
      <c r="H21" s="4">
        <f t="shared" si="0"/>
        <v>16.402500000000003</v>
      </c>
      <c r="I21" s="4">
        <f t="shared" si="1"/>
        <v>49.20750000000001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368</v>
      </c>
      <c r="C22" s="3" t="s">
        <v>369</v>
      </c>
      <c r="D22" s="3" t="s">
        <v>370</v>
      </c>
      <c r="E22" s="3" t="s">
        <v>13</v>
      </c>
      <c r="F22" s="2">
        <v>8</v>
      </c>
      <c r="G22" s="2">
        <v>31.8</v>
      </c>
      <c r="H22" s="4">
        <f t="shared" si="0"/>
        <v>20.863980000000002</v>
      </c>
      <c r="I22" s="4">
        <f t="shared" si="1"/>
        <v>166.91184000000001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362</v>
      </c>
      <c r="C23" s="3" t="s">
        <v>363</v>
      </c>
      <c r="D23" s="3" t="s">
        <v>364</v>
      </c>
      <c r="E23" s="3" t="s">
        <v>13</v>
      </c>
      <c r="F23" s="2">
        <v>4</v>
      </c>
      <c r="G23" s="2">
        <v>31.8</v>
      </c>
      <c r="H23" s="4">
        <f t="shared" si="0"/>
        <v>20.863980000000002</v>
      </c>
      <c r="I23" s="4">
        <f t="shared" si="1"/>
        <v>83.455920000000006</v>
      </c>
      <c r="J23" s="3" t="s">
        <v>14</v>
      </c>
      <c r="K23" s="3" t="s">
        <v>15</v>
      </c>
    </row>
    <row r="24" spans="1:11" x14ac:dyDescent="0.2">
      <c r="A24" s="2">
        <v>22</v>
      </c>
      <c r="B24" s="3" t="s">
        <v>341</v>
      </c>
      <c r="C24" s="3" t="s">
        <v>342</v>
      </c>
      <c r="D24" s="3" t="s">
        <v>343</v>
      </c>
      <c r="E24" s="3" t="s">
        <v>13</v>
      </c>
      <c r="F24" s="2">
        <v>4</v>
      </c>
      <c r="G24" s="2">
        <v>31.8</v>
      </c>
      <c r="H24" s="4">
        <f t="shared" si="0"/>
        <v>20.863980000000002</v>
      </c>
      <c r="I24" s="4">
        <f t="shared" si="1"/>
        <v>83.455920000000006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365</v>
      </c>
      <c r="C25" s="3" t="s">
        <v>366</v>
      </c>
      <c r="D25" s="3" t="s">
        <v>367</v>
      </c>
      <c r="E25" s="3" t="s">
        <v>13</v>
      </c>
      <c r="F25" s="2">
        <v>4</v>
      </c>
      <c r="G25" s="2">
        <v>31.8</v>
      </c>
      <c r="H25" s="4">
        <f t="shared" si="0"/>
        <v>20.863980000000002</v>
      </c>
      <c r="I25" s="4">
        <f t="shared" si="1"/>
        <v>83.455920000000006</v>
      </c>
      <c r="J25" s="3" t="s">
        <v>14</v>
      </c>
      <c r="K25" s="3" t="s">
        <v>15</v>
      </c>
    </row>
    <row r="26" spans="1:11" x14ac:dyDescent="0.2">
      <c r="A26" s="2">
        <v>24</v>
      </c>
      <c r="B26" s="3" t="s">
        <v>428</v>
      </c>
      <c r="C26" s="3" t="s">
        <v>429</v>
      </c>
      <c r="D26" s="3" t="s">
        <v>430</v>
      </c>
      <c r="E26" s="3" t="s">
        <v>13</v>
      </c>
      <c r="F26" s="2">
        <v>7</v>
      </c>
      <c r="G26" s="2">
        <v>31.8</v>
      </c>
      <c r="H26" s="4">
        <f t="shared" si="0"/>
        <v>20.863980000000002</v>
      </c>
      <c r="I26" s="4">
        <f t="shared" si="1"/>
        <v>146.04786000000001</v>
      </c>
      <c r="J26" s="3" t="s">
        <v>14</v>
      </c>
      <c r="K26" s="3" t="s">
        <v>15</v>
      </c>
    </row>
    <row r="27" spans="1:11" x14ac:dyDescent="0.2">
      <c r="A27" s="2">
        <v>25</v>
      </c>
      <c r="B27" s="3" t="s">
        <v>305</v>
      </c>
      <c r="C27" s="3" t="s">
        <v>306</v>
      </c>
      <c r="D27" s="3" t="s">
        <v>307</v>
      </c>
      <c r="E27" s="3" t="s">
        <v>13</v>
      </c>
      <c r="F27" s="2">
        <v>2</v>
      </c>
      <c r="G27" s="2">
        <v>29.5</v>
      </c>
      <c r="H27" s="4">
        <f t="shared" si="0"/>
        <v>19.354950000000002</v>
      </c>
      <c r="I27" s="4">
        <f t="shared" si="1"/>
        <v>38.709900000000005</v>
      </c>
      <c r="J27" s="3" t="s">
        <v>14</v>
      </c>
      <c r="K27" s="3" t="s">
        <v>15</v>
      </c>
    </row>
    <row r="28" spans="1:11" x14ac:dyDescent="0.2">
      <c r="A28" s="2">
        <v>26</v>
      </c>
      <c r="B28" s="3" t="s">
        <v>371</v>
      </c>
      <c r="C28" s="3" t="s">
        <v>372</v>
      </c>
      <c r="D28" s="3" t="s">
        <v>373</v>
      </c>
      <c r="E28" s="3" t="s">
        <v>13</v>
      </c>
      <c r="F28" s="2">
        <v>1</v>
      </c>
      <c r="G28" s="2">
        <v>29.5</v>
      </c>
      <c r="H28" s="4">
        <f t="shared" si="0"/>
        <v>19.354950000000002</v>
      </c>
      <c r="I28" s="4">
        <f t="shared" si="1"/>
        <v>19.354950000000002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431</v>
      </c>
      <c r="C29" s="3" t="s">
        <v>432</v>
      </c>
      <c r="D29" s="3" t="s">
        <v>433</v>
      </c>
      <c r="E29" s="3" t="s">
        <v>13</v>
      </c>
      <c r="F29" s="2">
        <v>3</v>
      </c>
      <c r="G29" s="2">
        <v>29.5</v>
      </c>
      <c r="H29" s="4">
        <f t="shared" si="0"/>
        <v>19.354950000000002</v>
      </c>
      <c r="I29" s="4">
        <f t="shared" si="1"/>
        <v>58.064850000000007</v>
      </c>
      <c r="J29" s="3" t="s">
        <v>14</v>
      </c>
      <c r="K29" s="3" t="s">
        <v>15</v>
      </c>
    </row>
    <row r="30" spans="1:11" x14ac:dyDescent="0.2">
      <c r="A30" s="2">
        <v>28</v>
      </c>
      <c r="B30" s="3" t="s">
        <v>434</v>
      </c>
      <c r="C30" s="3" t="s">
        <v>435</v>
      </c>
      <c r="D30" s="3" t="s">
        <v>436</v>
      </c>
      <c r="E30" s="3" t="s">
        <v>13</v>
      </c>
      <c r="F30" s="2">
        <v>2</v>
      </c>
      <c r="G30" s="2">
        <v>29.5</v>
      </c>
      <c r="H30" s="4">
        <f t="shared" si="0"/>
        <v>19.354950000000002</v>
      </c>
      <c r="I30" s="4">
        <f t="shared" si="1"/>
        <v>38.709900000000005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437</v>
      </c>
      <c r="C31" s="3" t="s">
        <v>438</v>
      </c>
      <c r="D31" s="3" t="s">
        <v>439</v>
      </c>
      <c r="E31" s="3" t="s">
        <v>13</v>
      </c>
      <c r="F31" s="2">
        <v>1</v>
      </c>
      <c r="G31" s="2">
        <v>31.8</v>
      </c>
      <c r="H31" s="4">
        <f t="shared" si="0"/>
        <v>20.863980000000002</v>
      </c>
      <c r="I31" s="4">
        <f t="shared" si="1"/>
        <v>20.863980000000002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335</v>
      </c>
      <c r="C32" s="3" t="s">
        <v>336</v>
      </c>
      <c r="D32" s="3" t="s">
        <v>337</v>
      </c>
      <c r="E32" s="3" t="s">
        <v>13</v>
      </c>
      <c r="F32" s="2">
        <v>1</v>
      </c>
      <c r="G32" s="2">
        <v>29.5</v>
      </c>
      <c r="H32" s="4">
        <f t="shared" si="0"/>
        <v>19.354950000000002</v>
      </c>
      <c r="I32" s="4">
        <f t="shared" si="1"/>
        <v>19.354950000000002</v>
      </c>
      <c r="J32" s="3" t="s">
        <v>14</v>
      </c>
      <c r="K32" s="3" t="s">
        <v>15</v>
      </c>
    </row>
    <row r="33" spans="1:11" x14ac:dyDescent="0.2">
      <c r="A33" s="2">
        <v>31</v>
      </c>
      <c r="B33" s="3" t="s">
        <v>311</v>
      </c>
      <c r="C33" s="3" t="s">
        <v>312</v>
      </c>
      <c r="D33" s="3" t="s">
        <v>313</v>
      </c>
      <c r="E33" s="3" t="s">
        <v>13</v>
      </c>
      <c r="F33" s="2">
        <v>2</v>
      </c>
      <c r="G33" s="2">
        <v>20.399999999999999</v>
      </c>
      <c r="H33" s="4">
        <f t="shared" si="0"/>
        <v>13.384440000000001</v>
      </c>
      <c r="I33" s="4">
        <f t="shared" si="1"/>
        <v>26.768880000000003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299</v>
      </c>
      <c r="C34" s="3" t="s">
        <v>300</v>
      </c>
      <c r="D34" s="3" t="s">
        <v>301</v>
      </c>
      <c r="E34" s="3" t="s">
        <v>13</v>
      </c>
      <c r="F34" s="2">
        <v>6</v>
      </c>
      <c r="G34" s="2">
        <v>29.5</v>
      </c>
      <c r="H34" s="4">
        <f t="shared" si="0"/>
        <v>19.354950000000002</v>
      </c>
      <c r="I34" s="4">
        <f t="shared" si="1"/>
        <v>116.12970000000001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108</v>
      </c>
      <c r="C35" s="3" t="s">
        <v>109</v>
      </c>
      <c r="D35" s="3" t="s">
        <v>110</v>
      </c>
      <c r="E35" s="3" t="s">
        <v>13</v>
      </c>
      <c r="F35" s="2">
        <v>2</v>
      </c>
      <c r="G35" s="2">
        <v>25</v>
      </c>
      <c r="H35" s="4">
        <f t="shared" si="0"/>
        <v>16.402500000000003</v>
      </c>
      <c r="I35" s="4">
        <f t="shared" si="1"/>
        <v>32.805000000000007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117</v>
      </c>
      <c r="C36" s="3" t="s">
        <v>118</v>
      </c>
      <c r="D36" s="3" t="s">
        <v>119</v>
      </c>
      <c r="E36" s="3" t="s">
        <v>13</v>
      </c>
      <c r="F36" s="2">
        <v>3</v>
      </c>
      <c r="G36" s="2">
        <v>25</v>
      </c>
      <c r="H36" s="4">
        <f t="shared" si="0"/>
        <v>16.402500000000003</v>
      </c>
      <c r="I36" s="4">
        <f t="shared" si="1"/>
        <v>49.20750000000001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102</v>
      </c>
      <c r="C37" s="3" t="s">
        <v>103</v>
      </c>
      <c r="D37" s="3" t="s">
        <v>104</v>
      </c>
      <c r="E37" s="3" t="s">
        <v>13</v>
      </c>
      <c r="F37" s="2">
        <v>2</v>
      </c>
      <c r="G37" s="2">
        <v>25</v>
      </c>
      <c r="H37" s="4">
        <f t="shared" si="0"/>
        <v>16.402500000000003</v>
      </c>
      <c r="I37" s="4">
        <f t="shared" si="1"/>
        <v>32.805000000000007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111</v>
      </c>
      <c r="C38" s="3" t="s">
        <v>112</v>
      </c>
      <c r="D38" s="3" t="s">
        <v>113</v>
      </c>
      <c r="E38" s="3" t="s">
        <v>13</v>
      </c>
      <c r="F38" s="2">
        <v>3</v>
      </c>
      <c r="G38" s="2">
        <v>25</v>
      </c>
      <c r="H38" s="4">
        <f t="shared" si="0"/>
        <v>16.402500000000003</v>
      </c>
      <c r="I38" s="4">
        <f t="shared" si="1"/>
        <v>49.20750000000001</v>
      </c>
      <c r="J38" s="3" t="s">
        <v>14</v>
      </c>
      <c r="K38" s="3" t="s">
        <v>34</v>
      </c>
    </row>
    <row r="39" spans="1:11" x14ac:dyDescent="0.2">
      <c r="A39" s="2"/>
      <c r="B39" s="3" t="s">
        <v>123</v>
      </c>
      <c r="C39" s="2"/>
      <c r="D39" s="2"/>
      <c r="E39" s="2"/>
      <c r="F39" s="2">
        <v>127</v>
      </c>
      <c r="G39" s="2"/>
      <c r="H39" s="2"/>
      <c r="I39" s="4">
        <f>SUM(I3:I38)</f>
        <v>2211.0176340000007</v>
      </c>
      <c r="J39" s="2"/>
      <c r="K3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EDBD9-5A6E-5C4A-9133-060AA1411F43}">
  <dimension ref="A1:K46"/>
  <sheetViews>
    <sheetView workbookViewId="0">
      <selection activeCell="H3" sqref="H3:H4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5427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440</v>
      </c>
      <c r="C3" s="3" t="s">
        <v>441</v>
      </c>
      <c r="D3" s="3" t="s">
        <v>442</v>
      </c>
      <c r="E3" s="3" t="s">
        <v>13</v>
      </c>
      <c r="F3" s="2">
        <v>7</v>
      </c>
      <c r="G3" s="2">
        <v>25</v>
      </c>
      <c r="H3" s="4">
        <f>G3*0.9*0.9*0.9*0.9</f>
        <v>16.402500000000003</v>
      </c>
      <c r="I3" s="4">
        <f>F3*H3</f>
        <v>114.81750000000002</v>
      </c>
      <c r="J3" s="3" t="s">
        <v>14</v>
      </c>
      <c r="K3" s="3" t="s">
        <v>15</v>
      </c>
    </row>
    <row r="4" spans="1:11" x14ac:dyDescent="0.2">
      <c r="A4" s="2">
        <v>2</v>
      </c>
      <c r="B4" s="3" t="s">
        <v>443</v>
      </c>
      <c r="C4" s="3" t="s">
        <v>444</v>
      </c>
      <c r="D4" s="3" t="s">
        <v>445</v>
      </c>
      <c r="E4" s="3" t="s">
        <v>13</v>
      </c>
      <c r="F4" s="2">
        <v>1</v>
      </c>
      <c r="G4" s="2">
        <v>17.39</v>
      </c>
      <c r="H4" s="4">
        <f t="shared" ref="H4:H45" si="0">G4*0.9*0.9*0.9*0.9</f>
        <v>11.409579000000003</v>
      </c>
      <c r="I4" s="4">
        <f t="shared" ref="I4:I45" si="1">F4*H4</f>
        <v>11.409579000000003</v>
      </c>
      <c r="J4" s="3" t="s">
        <v>14</v>
      </c>
      <c r="K4" s="3" t="s">
        <v>34</v>
      </c>
    </row>
    <row r="5" spans="1:11" x14ac:dyDescent="0.2">
      <c r="A5" s="2">
        <v>3</v>
      </c>
      <c r="B5" s="3" t="s">
        <v>446</v>
      </c>
      <c r="C5" s="3" t="s">
        <v>447</v>
      </c>
      <c r="D5" s="3" t="s">
        <v>448</v>
      </c>
      <c r="E5" s="3" t="s">
        <v>13</v>
      </c>
      <c r="F5" s="2">
        <v>1</v>
      </c>
      <c r="G5" s="2">
        <v>0.13</v>
      </c>
      <c r="H5" s="4">
        <f t="shared" si="0"/>
        <v>8.5293000000000008E-2</v>
      </c>
      <c r="I5" s="4">
        <f t="shared" si="1"/>
        <v>8.5293000000000008E-2</v>
      </c>
      <c r="J5" s="3" t="s">
        <v>14</v>
      </c>
      <c r="K5" s="3" t="s">
        <v>15</v>
      </c>
    </row>
    <row r="6" spans="1:11" x14ac:dyDescent="0.2">
      <c r="A6" s="2">
        <v>4</v>
      </c>
      <c r="B6" s="3" t="s">
        <v>449</v>
      </c>
      <c r="C6" s="3" t="s">
        <v>450</v>
      </c>
      <c r="D6" s="3" t="s">
        <v>451</v>
      </c>
      <c r="E6" s="3" t="s">
        <v>13</v>
      </c>
      <c r="F6" s="2">
        <v>2</v>
      </c>
      <c r="G6" s="2">
        <v>20.309999999999999</v>
      </c>
      <c r="H6" s="4">
        <f t="shared" si="0"/>
        <v>13.325391000000002</v>
      </c>
      <c r="I6" s="4">
        <f t="shared" si="1"/>
        <v>26.650782000000003</v>
      </c>
      <c r="J6" s="3" t="s">
        <v>14</v>
      </c>
      <c r="K6" s="3" t="s">
        <v>15</v>
      </c>
    </row>
    <row r="7" spans="1:11" x14ac:dyDescent="0.2">
      <c r="A7" s="2">
        <v>5</v>
      </c>
      <c r="B7" s="3" t="s">
        <v>452</v>
      </c>
      <c r="C7" s="3" t="s">
        <v>453</v>
      </c>
      <c r="D7" s="3" t="s">
        <v>454</v>
      </c>
      <c r="E7" s="3" t="s">
        <v>13</v>
      </c>
      <c r="F7" s="2">
        <v>3</v>
      </c>
      <c r="G7" s="2">
        <v>0.13</v>
      </c>
      <c r="H7" s="4">
        <f t="shared" si="0"/>
        <v>8.5293000000000008E-2</v>
      </c>
      <c r="I7" s="4">
        <f t="shared" si="1"/>
        <v>0.25587900000000002</v>
      </c>
      <c r="J7" s="3" t="s">
        <v>14</v>
      </c>
      <c r="K7" s="3" t="s">
        <v>15</v>
      </c>
    </row>
    <row r="8" spans="1:11" x14ac:dyDescent="0.2">
      <c r="A8" s="2">
        <v>6</v>
      </c>
      <c r="B8" s="3" t="s">
        <v>455</v>
      </c>
      <c r="C8" s="3" t="s">
        <v>456</v>
      </c>
      <c r="D8" s="3" t="s">
        <v>457</v>
      </c>
      <c r="E8" s="3" t="s">
        <v>13</v>
      </c>
      <c r="F8" s="2">
        <v>7</v>
      </c>
      <c r="G8" s="2">
        <v>17.39</v>
      </c>
      <c r="H8" s="4">
        <f t="shared" si="0"/>
        <v>11.409579000000003</v>
      </c>
      <c r="I8" s="4">
        <f t="shared" si="1"/>
        <v>79.867053000000013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459</v>
      </c>
      <c r="C9" s="3" t="s">
        <v>460</v>
      </c>
      <c r="D9" s="3" t="s">
        <v>461</v>
      </c>
      <c r="E9" s="3" t="s">
        <v>13</v>
      </c>
      <c r="F9" s="2">
        <v>2</v>
      </c>
      <c r="G9" s="2">
        <v>20.309999999999999</v>
      </c>
      <c r="H9" s="4">
        <f t="shared" si="0"/>
        <v>13.325391000000002</v>
      </c>
      <c r="I9" s="4">
        <f t="shared" si="1"/>
        <v>26.650782000000003</v>
      </c>
      <c r="J9" s="3" t="s">
        <v>14</v>
      </c>
      <c r="K9" s="3" t="s">
        <v>15</v>
      </c>
    </row>
    <row r="10" spans="1:11" x14ac:dyDescent="0.2">
      <c r="A10" s="2">
        <v>8</v>
      </c>
      <c r="B10" s="3" t="s">
        <v>462</v>
      </c>
      <c r="C10" s="3" t="s">
        <v>463</v>
      </c>
      <c r="D10" s="3" t="s">
        <v>464</v>
      </c>
      <c r="E10" s="3" t="s">
        <v>13</v>
      </c>
      <c r="F10" s="2">
        <v>3</v>
      </c>
      <c r="G10" s="2">
        <v>20.309999999999999</v>
      </c>
      <c r="H10" s="4">
        <f t="shared" si="0"/>
        <v>13.325391000000002</v>
      </c>
      <c r="I10" s="4">
        <f t="shared" si="1"/>
        <v>39.976173000000003</v>
      </c>
      <c r="J10" s="3" t="s">
        <v>14</v>
      </c>
      <c r="K10" s="3" t="s">
        <v>15</v>
      </c>
    </row>
    <row r="11" spans="1:11" x14ac:dyDescent="0.2">
      <c r="A11" s="2">
        <v>9</v>
      </c>
      <c r="B11" s="3" t="s">
        <v>465</v>
      </c>
      <c r="C11" s="3" t="s">
        <v>466</v>
      </c>
      <c r="D11" s="3" t="s">
        <v>467</v>
      </c>
      <c r="E11" s="3" t="s">
        <v>13</v>
      </c>
      <c r="F11" s="2">
        <v>8</v>
      </c>
      <c r="G11" s="2">
        <v>17.39</v>
      </c>
      <c r="H11" s="4">
        <f t="shared" si="0"/>
        <v>11.409579000000003</v>
      </c>
      <c r="I11" s="4">
        <f t="shared" si="1"/>
        <v>91.276632000000021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468</v>
      </c>
      <c r="C12" s="3" t="s">
        <v>469</v>
      </c>
      <c r="D12" s="3" t="s">
        <v>470</v>
      </c>
      <c r="E12" s="3" t="s">
        <v>13</v>
      </c>
      <c r="F12" s="2">
        <v>4</v>
      </c>
      <c r="G12" s="2">
        <v>17.39</v>
      </c>
      <c r="H12" s="4">
        <f t="shared" si="0"/>
        <v>11.409579000000003</v>
      </c>
      <c r="I12" s="4">
        <f t="shared" si="1"/>
        <v>45.63831600000001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471</v>
      </c>
      <c r="C13" s="3" t="s">
        <v>472</v>
      </c>
      <c r="D13" s="3" t="s">
        <v>473</v>
      </c>
      <c r="E13" s="3" t="s">
        <v>13</v>
      </c>
      <c r="F13" s="2">
        <v>2</v>
      </c>
      <c r="G13" s="2">
        <v>17.39</v>
      </c>
      <c r="H13" s="4">
        <f t="shared" si="0"/>
        <v>11.409579000000003</v>
      </c>
      <c r="I13" s="4">
        <f t="shared" si="1"/>
        <v>22.819158000000005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474</v>
      </c>
      <c r="C14" s="3" t="s">
        <v>475</v>
      </c>
      <c r="D14" s="3" t="s">
        <v>476</v>
      </c>
      <c r="E14" s="3" t="s">
        <v>13</v>
      </c>
      <c r="F14" s="2">
        <v>2</v>
      </c>
      <c r="G14" s="2">
        <v>17.39</v>
      </c>
      <c r="H14" s="4">
        <f t="shared" si="0"/>
        <v>11.409579000000003</v>
      </c>
      <c r="I14" s="4">
        <f t="shared" si="1"/>
        <v>22.819158000000005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477</v>
      </c>
      <c r="C15" s="3" t="s">
        <v>478</v>
      </c>
      <c r="D15" s="3" t="s">
        <v>479</v>
      </c>
      <c r="E15" s="3" t="s">
        <v>13</v>
      </c>
      <c r="F15" s="2">
        <v>11</v>
      </c>
      <c r="G15" s="2">
        <v>17.39</v>
      </c>
      <c r="H15" s="4">
        <f t="shared" si="0"/>
        <v>11.409579000000003</v>
      </c>
      <c r="I15" s="4">
        <f t="shared" si="1"/>
        <v>125.50536900000003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480</v>
      </c>
      <c r="C16" s="3" t="s">
        <v>481</v>
      </c>
      <c r="D16" s="3" t="s">
        <v>482</v>
      </c>
      <c r="E16" s="3" t="s">
        <v>13</v>
      </c>
      <c r="F16" s="2">
        <v>4</v>
      </c>
      <c r="G16" s="2">
        <v>17.39</v>
      </c>
      <c r="H16" s="4">
        <f t="shared" si="0"/>
        <v>11.409579000000003</v>
      </c>
      <c r="I16" s="4">
        <f t="shared" si="1"/>
        <v>45.63831600000001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483</v>
      </c>
      <c r="C17" s="3" t="s">
        <v>484</v>
      </c>
      <c r="D17" s="3" t="s">
        <v>485</v>
      </c>
      <c r="E17" s="3" t="s">
        <v>13</v>
      </c>
      <c r="F17" s="2">
        <v>3</v>
      </c>
      <c r="G17" s="2">
        <v>20.309999999999999</v>
      </c>
      <c r="H17" s="4">
        <f t="shared" si="0"/>
        <v>13.325391000000002</v>
      </c>
      <c r="I17" s="4">
        <f t="shared" si="1"/>
        <v>39.976173000000003</v>
      </c>
      <c r="J17" s="3" t="s">
        <v>14</v>
      </c>
      <c r="K17" s="3" t="s">
        <v>15</v>
      </c>
    </row>
    <row r="18" spans="1:11" x14ac:dyDescent="0.2">
      <c r="A18" s="2">
        <v>16</v>
      </c>
      <c r="B18" s="3" t="s">
        <v>486</v>
      </c>
      <c r="C18" s="3" t="s">
        <v>487</v>
      </c>
      <c r="D18" s="3" t="s">
        <v>488</v>
      </c>
      <c r="E18" s="3" t="s">
        <v>13</v>
      </c>
      <c r="F18" s="2">
        <v>2</v>
      </c>
      <c r="G18" s="2">
        <v>29.5</v>
      </c>
      <c r="H18" s="4">
        <f t="shared" si="0"/>
        <v>19.354950000000002</v>
      </c>
      <c r="I18" s="4">
        <f t="shared" si="1"/>
        <v>38.709900000000005</v>
      </c>
      <c r="J18" s="3" t="s">
        <v>14</v>
      </c>
      <c r="K18" s="3" t="s">
        <v>15</v>
      </c>
    </row>
    <row r="19" spans="1:11" x14ac:dyDescent="0.2">
      <c r="A19" s="2">
        <v>17</v>
      </c>
      <c r="B19" s="3" t="s">
        <v>489</v>
      </c>
      <c r="C19" s="3" t="s">
        <v>490</v>
      </c>
      <c r="D19" s="3" t="s">
        <v>491</v>
      </c>
      <c r="E19" s="3" t="s">
        <v>13</v>
      </c>
      <c r="F19" s="2">
        <v>1</v>
      </c>
      <c r="G19" s="2">
        <v>29.5</v>
      </c>
      <c r="H19" s="4">
        <f t="shared" si="0"/>
        <v>19.354950000000002</v>
      </c>
      <c r="I19" s="4">
        <f t="shared" si="1"/>
        <v>19.354950000000002</v>
      </c>
      <c r="J19" s="3" t="s">
        <v>14</v>
      </c>
      <c r="K19" s="3" t="s">
        <v>34</v>
      </c>
    </row>
    <row r="20" spans="1:11" x14ac:dyDescent="0.2">
      <c r="A20" s="2">
        <v>18</v>
      </c>
      <c r="B20" s="3" t="s">
        <v>492</v>
      </c>
      <c r="C20" s="3" t="s">
        <v>493</v>
      </c>
      <c r="D20" s="3" t="s">
        <v>494</v>
      </c>
      <c r="E20" s="3" t="s">
        <v>13</v>
      </c>
      <c r="F20" s="2">
        <v>2</v>
      </c>
      <c r="G20" s="2">
        <v>29.5</v>
      </c>
      <c r="H20" s="4">
        <f t="shared" si="0"/>
        <v>19.354950000000002</v>
      </c>
      <c r="I20" s="4">
        <f t="shared" si="1"/>
        <v>38.709900000000005</v>
      </c>
      <c r="J20" s="3" t="s">
        <v>14</v>
      </c>
      <c r="K20" s="3" t="s">
        <v>15</v>
      </c>
    </row>
    <row r="21" spans="1:11" x14ac:dyDescent="0.2">
      <c r="A21" s="2">
        <v>19</v>
      </c>
      <c r="B21" s="3" t="s">
        <v>495</v>
      </c>
      <c r="C21" s="3" t="s">
        <v>496</v>
      </c>
      <c r="D21" s="3" t="s">
        <v>497</v>
      </c>
      <c r="E21" s="3" t="s">
        <v>13</v>
      </c>
      <c r="F21" s="2">
        <v>7</v>
      </c>
      <c r="G21" s="2">
        <v>29.5</v>
      </c>
      <c r="H21" s="4">
        <f t="shared" si="0"/>
        <v>19.354950000000002</v>
      </c>
      <c r="I21" s="4">
        <f t="shared" si="1"/>
        <v>135.48465000000002</v>
      </c>
      <c r="J21" s="3" t="s">
        <v>14</v>
      </c>
      <c r="K21" s="3" t="s">
        <v>15</v>
      </c>
    </row>
    <row r="22" spans="1:11" x14ac:dyDescent="0.2">
      <c r="A22" s="2">
        <v>20</v>
      </c>
      <c r="B22" s="3" t="s">
        <v>498</v>
      </c>
      <c r="C22" s="3" t="s">
        <v>499</v>
      </c>
      <c r="D22" s="3" t="s">
        <v>500</v>
      </c>
      <c r="E22" s="3" t="s">
        <v>13</v>
      </c>
      <c r="F22" s="2">
        <v>1</v>
      </c>
      <c r="G22" s="2">
        <v>29.5</v>
      </c>
      <c r="H22" s="4">
        <f t="shared" si="0"/>
        <v>19.354950000000002</v>
      </c>
      <c r="I22" s="4">
        <f t="shared" si="1"/>
        <v>19.354950000000002</v>
      </c>
      <c r="J22" s="3" t="s">
        <v>14</v>
      </c>
      <c r="K22" s="3" t="s">
        <v>15</v>
      </c>
    </row>
    <row r="23" spans="1:11" x14ac:dyDescent="0.2">
      <c r="A23" s="2">
        <v>21</v>
      </c>
      <c r="B23" s="3" t="s">
        <v>501</v>
      </c>
      <c r="C23" s="3" t="s">
        <v>502</v>
      </c>
      <c r="D23" s="3" t="s">
        <v>503</v>
      </c>
      <c r="E23" s="3" t="s">
        <v>13</v>
      </c>
      <c r="F23" s="2">
        <v>1</v>
      </c>
      <c r="G23" s="2">
        <v>29.5</v>
      </c>
      <c r="H23" s="4">
        <f t="shared" si="0"/>
        <v>19.354950000000002</v>
      </c>
      <c r="I23" s="4">
        <f t="shared" si="1"/>
        <v>19.354950000000002</v>
      </c>
      <c r="J23" s="3" t="s">
        <v>14</v>
      </c>
      <c r="K23" s="3" t="s">
        <v>34</v>
      </c>
    </row>
    <row r="24" spans="1:11" x14ac:dyDescent="0.2">
      <c r="A24" s="2">
        <v>22</v>
      </c>
      <c r="B24" s="3" t="s">
        <v>504</v>
      </c>
      <c r="C24" s="3" t="s">
        <v>505</v>
      </c>
      <c r="D24" s="3" t="s">
        <v>506</v>
      </c>
      <c r="E24" s="3" t="s">
        <v>13</v>
      </c>
      <c r="F24" s="2">
        <v>4</v>
      </c>
      <c r="G24" s="2">
        <v>29.5</v>
      </c>
      <c r="H24" s="4">
        <f t="shared" si="0"/>
        <v>19.354950000000002</v>
      </c>
      <c r="I24" s="4">
        <f t="shared" si="1"/>
        <v>77.419800000000009</v>
      </c>
      <c r="J24" s="3" t="s">
        <v>14</v>
      </c>
      <c r="K24" s="3" t="s">
        <v>15</v>
      </c>
    </row>
    <row r="25" spans="1:11" x14ac:dyDescent="0.2">
      <c r="A25" s="2">
        <v>23</v>
      </c>
      <c r="B25" s="3" t="s">
        <v>507</v>
      </c>
      <c r="C25" s="3" t="s">
        <v>508</v>
      </c>
      <c r="D25" s="3" t="s">
        <v>509</v>
      </c>
      <c r="E25" s="3" t="s">
        <v>13</v>
      </c>
      <c r="F25" s="2">
        <v>1</v>
      </c>
      <c r="G25" s="2">
        <v>29.5</v>
      </c>
      <c r="H25" s="4">
        <f t="shared" si="0"/>
        <v>19.354950000000002</v>
      </c>
      <c r="I25" s="4">
        <f t="shared" si="1"/>
        <v>19.354950000000002</v>
      </c>
      <c r="J25" s="3" t="s">
        <v>14</v>
      </c>
      <c r="K25" s="3" t="s">
        <v>34</v>
      </c>
    </row>
    <row r="26" spans="1:11" x14ac:dyDescent="0.2">
      <c r="A26" s="2">
        <v>24</v>
      </c>
      <c r="B26" s="3" t="s">
        <v>510</v>
      </c>
      <c r="C26" s="3" t="s">
        <v>511</v>
      </c>
      <c r="D26" s="3" t="s">
        <v>512</v>
      </c>
      <c r="E26" s="3" t="s">
        <v>13</v>
      </c>
      <c r="F26" s="2">
        <v>2</v>
      </c>
      <c r="G26" s="2">
        <v>29.5</v>
      </c>
      <c r="H26" s="4">
        <f t="shared" si="0"/>
        <v>19.354950000000002</v>
      </c>
      <c r="I26" s="4">
        <f t="shared" si="1"/>
        <v>38.709900000000005</v>
      </c>
      <c r="J26" s="3" t="s">
        <v>14</v>
      </c>
      <c r="K26" s="3" t="s">
        <v>34</v>
      </c>
    </row>
    <row r="27" spans="1:11" x14ac:dyDescent="0.2">
      <c r="A27" s="2">
        <v>25</v>
      </c>
      <c r="B27" s="3" t="s">
        <v>513</v>
      </c>
      <c r="C27" s="3" t="s">
        <v>514</v>
      </c>
      <c r="D27" s="3" t="s">
        <v>515</v>
      </c>
      <c r="E27" s="3" t="s">
        <v>13</v>
      </c>
      <c r="F27" s="2">
        <v>2</v>
      </c>
      <c r="G27" s="2">
        <v>29.5</v>
      </c>
      <c r="H27" s="4">
        <f t="shared" si="0"/>
        <v>19.354950000000002</v>
      </c>
      <c r="I27" s="4">
        <f t="shared" si="1"/>
        <v>38.709900000000005</v>
      </c>
      <c r="J27" s="3" t="s">
        <v>14</v>
      </c>
      <c r="K27" s="3" t="s">
        <v>34</v>
      </c>
    </row>
    <row r="28" spans="1:11" x14ac:dyDescent="0.2">
      <c r="A28" s="2">
        <v>26</v>
      </c>
      <c r="B28" s="3" t="s">
        <v>516</v>
      </c>
      <c r="C28" s="3" t="s">
        <v>517</v>
      </c>
      <c r="D28" s="3" t="s">
        <v>518</v>
      </c>
      <c r="E28" s="3" t="s">
        <v>13</v>
      </c>
      <c r="F28" s="2">
        <v>2</v>
      </c>
      <c r="G28" s="2">
        <v>20.309999999999999</v>
      </c>
      <c r="H28" s="4">
        <f t="shared" si="0"/>
        <v>13.325391000000002</v>
      </c>
      <c r="I28" s="4">
        <f t="shared" si="1"/>
        <v>26.650782000000003</v>
      </c>
      <c r="J28" s="3" t="s">
        <v>14</v>
      </c>
      <c r="K28" s="3" t="s">
        <v>15</v>
      </c>
    </row>
    <row r="29" spans="1:11" x14ac:dyDescent="0.2">
      <c r="A29" s="2">
        <v>27</v>
      </c>
      <c r="B29" s="3" t="s">
        <v>416</v>
      </c>
      <c r="C29" s="3" t="s">
        <v>417</v>
      </c>
      <c r="D29" s="3" t="s">
        <v>418</v>
      </c>
      <c r="E29" s="3" t="s">
        <v>13</v>
      </c>
      <c r="F29" s="2">
        <v>3</v>
      </c>
      <c r="G29" s="2">
        <v>25</v>
      </c>
      <c r="H29" s="4">
        <f t="shared" si="0"/>
        <v>16.402500000000003</v>
      </c>
      <c r="I29" s="4">
        <f t="shared" si="1"/>
        <v>49.20750000000001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419</v>
      </c>
      <c r="C30" s="3" t="s">
        <v>420</v>
      </c>
      <c r="D30" s="3" t="s">
        <v>421</v>
      </c>
      <c r="E30" s="3" t="s">
        <v>13</v>
      </c>
      <c r="F30" s="2">
        <v>1</v>
      </c>
      <c r="G30" s="2">
        <v>25</v>
      </c>
      <c r="H30" s="4">
        <f t="shared" si="0"/>
        <v>16.402500000000003</v>
      </c>
      <c r="I30" s="4">
        <f t="shared" si="1"/>
        <v>16.402500000000003</v>
      </c>
      <c r="J30" s="3" t="s">
        <v>14</v>
      </c>
      <c r="K30" s="3" t="s">
        <v>34</v>
      </c>
    </row>
    <row r="31" spans="1:11" x14ac:dyDescent="0.2">
      <c r="A31" s="2">
        <v>29</v>
      </c>
      <c r="B31" s="3" t="s">
        <v>519</v>
      </c>
      <c r="C31" s="3" t="s">
        <v>520</v>
      </c>
      <c r="D31" s="3" t="s">
        <v>521</v>
      </c>
      <c r="E31" s="3" t="s">
        <v>13</v>
      </c>
      <c r="F31" s="2">
        <v>7</v>
      </c>
      <c r="G31" s="2">
        <v>29.5</v>
      </c>
      <c r="H31" s="4">
        <f t="shared" si="0"/>
        <v>19.354950000000002</v>
      </c>
      <c r="I31" s="4">
        <f t="shared" si="1"/>
        <v>135.48465000000002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522</v>
      </c>
      <c r="C32" s="3" t="s">
        <v>523</v>
      </c>
      <c r="D32" s="3" t="s">
        <v>524</v>
      </c>
      <c r="E32" s="3" t="s">
        <v>13</v>
      </c>
      <c r="F32" s="2">
        <v>2</v>
      </c>
      <c r="G32" s="2">
        <v>29.5</v>
      </c>
      <c r="H32" s="4">
        <f t="shared" si="0"/>
        <v>19.354950000000002</v>
      </c>
      <c r="I32" s="4">
        <f t="shared" si="1"/>
        <v>38.709900000000005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525</v>
      </c>
      <c r="C33" s="3" t="s">
        <v>526</v>
      </c>
      <c r="D33" s="3" t="s">
        <v>527</v>
      </c>
      <c r="E33" s="3" t="s">
        <v>13</v>
      </c>
      <c r="F33" s="2">
        <v>8</v>
      </c>
      <c r="G33" s="2">
        <v>29.5</v>
      </c>
      <c r="H33" s="4">
        <f t="shared" si="0"/>
        <v>19.354950000000002</v>
      </c>
      <c r="I33" s="4">
        <f t="shared" si="1"/>
        <v>154.83960000000002</v>
      </c>
      <c r="J33" s="3" t="s">
        <v>14</v>
      </c>
      <c r="K33" s="3" t="s">
        <v>15</v>
      </c>
    </row>
    <row r="34" spans="1:11" x14ac:dyDescent="0.2">
      <c r="A34" s="2">
        <v>32</v>
      </c>
      <c r="B34" s="3" t="s">
        <v>528</v>
      </c>
      <c r="C34" s="3" t="s">
        <v>529</v>
      </c>
      <c r="D34" s="3" t="s">
        <v>530</v>
      </c>
      <c r="E34" s="3" t="s">
        <v>13</v>
      </c>
      <c r="F34" s="2">
        <v>1</v>
      </c>
      <c r="G34" s="2">
        <v>29.5</v>
      </c>
      <c r="H34" s="4">
        <f t="shared" si="0"/>
        <v>19.354950000000002</v>
      </c>
      <c r="I34" s="4">
        <f t="shared" si="1"/>
        <v>19.354950000000002</v>
      </c>
      <c r="J34" s="3" t="s">
        <v>14</v>
      </c>
      <c r="K34" s="3" t="s">
        <v>15</v>
      </c>
    </row>
    <row r="35" spans="1:11" x14ac:dyDescent="0.2">
      <c r="A35" s="2">
        <v>33</v>
      </c>
      <c r="B35" s="3" t="s">
        <v>531</v>
      </c>
      <c r="C35" s="3" t="s">
        <v>532</v>
      </c>
      <c r="D35" s="3" t="s">
        <v>533</v>
      </c>
      <c r="E35" s="3" t="s">
        <v>13</v>
      </c>
      <c r="F35" s="2">
        <v>1</v>
      </c>
      <c r="G35" s="2">
        <v>20.309999999999999</v>
      </c>
      <c r="H35" s="4">
        <f t="shared" si="0"/>
        <v>13.325391000000002</v>
      </c>
      <c r="I35" s="4">
        <f t="shared" si="1"/>
        <v>13.325391000000002</v>
      </c>
      <c r="J35" s="3" t="s">
        <v>14</v>
      </c>
      <c r="K35" s="3" t="s">
        <v>15</v>
      </c>
    </row>
    <row r="36" spans="1:11" x14ac:dyDescent="0.2">
      <c r="A36" s="2">
        <v>34</v>
      </c>
      <c r="B36" s="3" t="s">
        <v>534</v>
      </c>
      <c r="C36" s="3" t="s">
        <v>535</v>
      </c>
      <c r="D36" s="3" t="s">
        <v>536</v>
      </c>
      <c r="E36" s="3" t="s">
        <v>13</v>
      </c>
      <c r="F36" s="2">
        <v>2</v>
      </c>
      <c r="G36" s="2">
        <v>29.5</v>
      </c>
      <c r="H36" s="4">
        <f t="shared" si="0"/>
        <v>19.354950000000002</v>
      </c>
      <c r="I36" s="4">
        <f t="shared" si="1"/>
        <v>38.709900000000005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537</v>
      </c>
      <c r="C37" s="3" t="s">
        <v>538</v>
      </c>
      <c r="D37" s="3" t="s">
        <v>539</v>
      </c>
      <c r="E37" s="3" t="s">
        <v>13</v>
      </c>
      <c r="F37" s="2">
        <v>2</v>
      </c>
      <c r="G37" s="2">
        <v>29.5</v>
      </c>
      <c r="H37" s="4">
        <f t="shared" si="0"/>
        <v>19.354950000000002</v>
      </c>
      <c r="I37" s="4">
        <f t="shared" si="1"/>
        <v>38.709900000000005</v>
      </c>
      <c r="J37" s="3" t="s">
        <v>14</v>
      </c>
      <c r="K37" s="3" t="s">
        <v>15</v>
      </c>
    </row>
    <row r="38" spans="1:11" x14ac:dyDescent="0.2">
      <c r="A38" s="2">
        <v>36</v>
      </c>
      <c r="B38" s="3" t="s">
        <v>540</v>
      </c>
      <c r="C38" s="3" t="s">
        <v>541</v>
      </c>
      <c r="D38" s="3" t="s">
        <v>542</v>
      </c>
      <c r="E38" s="3" t="s">
        <v>13</v>
      </c>
      <c r="F38" s="2">
        <v>1</v>
      </c>
      <c r="G38" s="2">
        <v>29.5</v>
      </c>
      <c r="H38" s="4">
        <f t="shared" si="0"/>
        <v>19.354950000000002</v>
      </c>
      <c r="I38" s="4">
        <f t="shared" si="1"/>
        <v>19.354950000000002</v>
      </c>
      <c r="J38" s="3" t="s">
        <v>14</v>
      </c>
      <c r="K38" s="3" t="s">
        <v>15</v>
      </c>
    </row>
    <row r="39" spans="1:11" x14ac:dyDescent="0.2">
      <c r="A39" s="2">
        <v>37</v>
      </c>
      <c r="B39" s="3" t="s">
        <v>383</v>
      </c>
      <c r="C39" s="3" t="s">
        <v>384</v>
      </c>
      <c r="D39" s="3" t="s">
        <v>385</v>
      </c>
      <c r="E39" s="3" t="s">
        <v>13</v>
      </c>
      <c r="F39" s="2">
        <v>1</v>
      </c>
      <c r="G39" s="2">
        <v>25</v>
      </c>
      <c r="H39" s="4">
        <f t="shared" si="0"/>
        <v>16.402500000000003</v>
      </c>
      <c r="I39" s="4">
        <f t="shared" si="1"/>
        <v>16.402500000000003</v>
      </c>
      <c r="J39" s="3" t="s">
        <v>14</v>
      </c>
      <c r="K39" s="3" t="s">
        <v>34</v>
      </c>
    </row>
    <row r="40" spans="1:11" x14ac:dyDescent="0.2">
      <c r="A40" s="2">
        <v>38</v>
      </c>
      <c r="B40" s="3" t="s">
        <v>401</v>
      </c>
      <c r="C40" s="3" t="s">
        <v>402</v>
      </c>
      <c r="D40" s="3" t="s">
        <v>403</v>
      </c>
      <c r="E40" s="3" t="s">
        <v>13</v>
      </c>
      <c r="F40" s="2">
        <v>3</v>
      </c>
      <c r="G40" s="2">
        <v>17.39</v>
      </c>
      <c r="H40" s="4">
        <f t="shared" si="0"/>
        <v>11.409579000000003</v>
      </c>
      <c r="I40" s="4">
        <f t="shared" si="1"/>
        <v>34.22873700000001</v>
      </c>
      <c r="J40" s="3" t="s">
        <v>14</v>
      </c>
      <c r="K40" s="3" t="s">
        <v>15</v>
      </c>
    </row>
    <row r="41" spans="1:11" x14ac:dyDescent="0.2">
      <c r="A41" s="2">
        <v>39</v>
      </c>
      <c r="B41" s="3" t="s">
        <v>404</v>
      </c>
      <c r="C41" s="3" t="s">
        <v>405</v>
      </c>
      <c r="D41" s="3" t="s">
        <v>406</v>
      </c>
      <c r="E41" s="3" t="s">
        <v>13</v>
      </c>
      <c r="F41" s="2">
        <v>4</v>
      </c>
      <c r="G41" s="2">
        <v>17.39</v>
      </c>
      <c r="H41" s="4">
        <f t="shared" si="0"/>
        <v>11.409579000000003</v>
      </c>
      <c r="I41" s="4">
        <f t="shared" si="1"/>
        <v>45.63831600000001</v>
      </c>
      <c r="J41" s="3" t="s">
        <v>14</v>
      </c>
      <c r="K41" s="3" t="s">
        <v>15</v>
      </c>
    </row>
    <row r="42" spans="1:11" x14ac:dyDescent="0.2">
      <c r="A42" s="2">
        <v>40</v>
      </c>
      <c r="B42" s="3" t="s">
        <v>407</v>
      </c>
      <c r="C42" s="3" t="s">
        <v>408</v>
      </c>
      <c r="D42" s="3" t="s">
        <v>409</v>
      </c>
      <c r="E42" s="3" t="s">
        <v>13</v>
      </c>
      <c r="F42" s="2">
        <v>2</v>
      </c>
      <c r="G42" s="2">
        <v>17.39</v>
      </c>
      <c r="H42" s="4">
        <f t="shared" si="0"/>
        <v>11.409579000000003</v>
      </c>
      <c r="I42" s="4">
        <f t="shared" si="1"/>
        <v>22.819158000000005</v>
      </c>
      <c r="J42" s="3" t="s">
        <v>14</v>
      </c>
      <c r="K42" s="3" t="s">
        <v>15</v>
      </c>
    </row>
    <row r="43" spans="1:11" x14ac:dyDescent="0.2">
      <c r="A43" s="2">
        <v>41</v>
      </c>
      <c r="B43" s="3" t="s">
        <v>543</v>
      </c>
      <c r="C43" s="3" t="s">
        <v>544</v>
      </c>
      <c r="D43" s="3" t="s">
        <v>545</v>
      </c>
      <c r="E43" s="3" t="s">
        <v>13</v>
      </c>
      <c r="F43" s="2">
        <v>4</v>
      </c>
      <c r="G43" s="2">
        <v>17.39</v>
      </c>
      <c r="H43" s="4">
        <f t="shared" si="0"/>
        <v>11.409579000000003</v>
      </c>
      <c r="I43" s="4">
        <f t="shared" si="1"/>
        <v>45.63831600000001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546</v>
      </c>
      <c r="C44" s="3" t="s">
        <v>547</v>
      </c>
      <c r="D44" s="3" t="s">
        <v>548</v>
      </c>
      <c r="E44" s="3" t="s">
        <v>13</v>
      </c>
      <c r="F44" s="2">
        <v>1</v>
      </c>
      <c r="G44" s="2">
        <v>24.95</v>
      </c>
      <c r="H44" s="4">
        <f t="shared" si="0"/>
        <v>16.369695</v>
      </c>
      <c r="I44" s="4">
        <f t="shared" si="1"/>
        <v>16.369695</v>
      </c>
      <c r="J44" s="3" t="s">
        <v>14</v>
      </c>
      <c r="K44" s="3" t="s">
        <v>15</v>
      </c>
    </row>
    <row r="45" spans="1:11" x14ac:dyDescent="0.2">
      <c r="A45" s="2">
        <v>43</v>
      </c>
      <c r="B45" s="3" t="s">
        <v>549</v>
      </c>
      <c r="C45" s="3" t="s">
        <v>550</v>
      </c>
      <c r="D45" s="3" t="s">
        <v>551</v>
      </c>
      <c r="E45" s="3" t="s">
        <v>13</v>
      </c>
      <c r="F45" s="2">
        <v>2</v>
      </c>
      <c r="G45" s="2">
        <v>25</v>
      </c>
      <c r="H45" s="4">
        <f t="shared" si="0"/>
        <v>16.402500000000003</v>
      </c>
      <c r="I45" s="4">
        <f t="shared" si="1"/>
        <v>32.805000000000007</v>
      </c>
      <c r="J45" s="3" t="s">
        <v>14</v>
      </c>
      <c r="K45" s="3" t="s">
        <v>15</v>
      </c>
    </row>
    <row r="46" spans="1:11" x14ac:dyDescent="0.2">
      <c r="A46" s="2"/>
      <c r="B46" s="3" t="s">
        <v>123</v>
      </c>
      <c r="C46" s="2"/>
      <c r="D46" s="2"/>
      <c r="E46" s="2"/>
      <c r="F46" s="2">
        <v>130</v>
      </c>
      <c r="G46" s="2"/>
      <c r="H46" s="4"/>
      <c r="I46" s="4">
        <f>SUM(I3:I45)</f>
        <v>1903.2017580000004</v>
      </c>
      <c r="J46" s="2"/>
      <c r="K46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4569-E656-8B40-9471-E5C16FBFCB6D}">
  <dimension ref="A1:K50"/>
  <sheetViews>
    <sheetView workbookViewId="0">
      <selection activeCell="H3" sqref="H3:H4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38.1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5428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552</v>
      </c>
      <c r="C3" s="3" t="s">
        <v>553</v>
      </c>
      <c r="D3" s="3" t="s">
        <v>554</v>
      </c>
      <c r="E3" s="3" t="s">
        <v>13</v>
      </c>
      <c r="F3" s="2">
        <v>12</v>
      </c>
      <c r="G3" s="2">
        <v>20.309999999999999</v>
      </c>
      <c r="H3" s="4">
        <f>G3*0.9*0.9*0.9*0.9</f>
        <v>13.325391000000002</v>
      </c>
      <c r="I3" s="4">
        <f>F3*H3</f>
        <v>159.90469200000001</v>
      </c>
      <c r="J3" s="3" t="s">
        <v>458</v>
      </c>
      <c r="K3" s="3" t="s">
        <v>15</v>
      </c>
    </row>
    <row r="4" spans="1:11" x14ac:dyDescent="0.2">
      <c r="A4" s="2">
        <v>2</v>
      </c>
      <c r="B4" s="3" t="s">
        <v>555</v>
      </c>
      <c r="C4" s="3" t="s">
        <v>556</v>
      </c>
      <c r="D4" s="3" t="s">
        <v>557</v>
      </c>
      <c r="E4" s="3" t="s">
        <v>13</v>
      </c>
      <c r="F4" s="2">
        <v>6</v>
      </c>
      <c r="G4" s="2">
        <v>20.309999999999999</v>
      </c>
      <c r="H4" s="4">
        <f t="shared" ref="H4:H49" si="0">G4*0.9*0.9*0.9*0.9</f>
        <v>13.325391000000002</v>
      </c>
      <c r="I4" s="4">
        <f t="shared" ref="I4:I49" si="1">F4*H4</f>
        <v>79.952346000000006</v>
      </c>
      <c r="J4" s="3" t="s">
        <v>458</v>
      </c>
      <c r="K4" s="3" t="s">
        <v>15</v>
      </c>
    </row>
    <row r="5" spans="1:11" x14ac:dyDescent="0.2">
      <c r="A5" s="2">
        <v>3</v>
      </c>
      <c r="B5" s="3" t="s">
        <v>558</v>
      </c>
      <c r="C5" s="3" t="s">
        <v>559</v>
      </c>
      <c r="D5" s="3" t="s">
        <v>560</v>
      </c>
      <c r="E5" s="3" t="s">
        <v>13</v>
      </c>
      <c r="F5" s="2">
        <v>5</v>
      </c>
      <c r="G5" s="2">
        <v>25</v>
      </c>
      <c r="H5" s="4">
        <f t="shared" si="0"/>
        <v>16.402500000000003</v>
      </c>
      <c r="I5" s="4">
        <f t="shared" si="1"/>
        <v>82.012500000000017</v>
      </c>
      <c r="J5" s="3" t="s">
        <v>458</v>
      </c>
      <c r="K5" s="3" t="s">
        <v>15</v>
      </c>
    </row>
    <row r="6" spans="1:11" x14ac:dyDescent="0.2">
      <c r="A6" s="2">
        <v>4</v>
      </c>
      <c r="B6" s="3" t="s">
        <v>561</v>
      </c>
      <c r="C6" s="3" t="s">
        <v>562</v>
      </c>
      <c r="D6" s="3" t="s">
        <v>563</v>
      </c>
      <c r="E6" s="3" t="s">
        <v>13</v>
      </c>
      <c r="F6" s="2">
        <v>3</v>
      </c>
      <c r="G6" s="2">
        <v>25</v>
      </c>
      <c r="H6" s="4">
        <f t="shared" si="0"/>
        <v>16.402500000000003</v>
      </c>
      <c r="I6" s="4">
        <f t="shared" si="1"/>
        <v>49.20750000000001</v>
      </c>
      <c r="J6" s="3" t="s">
        <v>458</v>
      </c>
      <c r="K6" s="3" t="s">
        <v>15</v>
      </c>
    </row>
    <row r="7" spans="1:11" x14ac:dyDescent="0.2">
      <c r="A7" s="2">
        <v>5</v>
      </c>
      <c r="B7" s="3" t="s">
        <v>564</v>
      </c>
      <c r="C7" s="3" t="s">
        <v>565</v>
      </c>
      <c r="D7" s="3" t="s">
        <v>566</v>
      </c>
      <c r="E7" s="3" t="s">
        <v>13</v>
      </c>
      <c r="F7" s="2">
        <v>5</v>
      </c>
      <c r="G7" s="2">
        <v>25</v>
      </c>
      <c r="H7" s="4">
        <f t="shared" si="0"/>
        <v>16.402500000000003</v>
      </c>
      <c r="I7" s="4">
        <f t="shared" si="1"/>
        <v>82.012500000000017</v>
      </c>
      <c r="J7" s="3" t="s">
        <v>458</v>
      </c>
      <c r="K7" s="3" t="s">
        <v>15</v>
      </c>
    </row>
    <row r="8" spans="1:11" x14ac:dyDescent="0.2">
      <c r="A8" s="2">
        <v>6</v>
      </c>
      <c r="B8" s="3" t="s">
        <v>567</v>
      </c>
      <c r="C8" s="3" t="s">
        <v>568</v>
      </c>
      <c r="D8" s="3" t="s">
        <v>569</v>
      </c>
      <c r="E8" s="3" t="s">
        <v>13</v>
      </c>
      <c r="F8" s="2">
        <v>7</v>
      </c>
      <c r="G8" s="2">
        <v>20.309999999999999</v>
      </c>
      <c r="H8" s="4">
        <f t="shared" si="0"/>
        <v>13.325391000000002</v>
      </c>
      <c r="I8" s="4">
        <f t="shared" si="1"/>
        <v>93.277737000000016</v>
      </c>
      <c r="J8" s="3" t="s">
        <v>458</v>
      </c>
      <c r="K8" s="3" t="s">
        <v>15</v>
      </c>
    </row>
    <row r="9" spans="1:11" x14ac:dyDescent="0.2">
      <c r="A9" s="2">
        <v>7</v>
      </c>
      <c r="B9" s="3" t="s">
        <v>570</v>
      </c>
      <c r="C9" s="3" t="s">
        <v>571</v>
      </c>
      <c r="D9" s="3" t="s">
        <v>572</v>
      </c>
      <c r="E9" s="3" t="s">
        <v>13</v>
      </c>
      <c r="F9" s="2">
        <v>1</v>
      </c>
      <c r="G9" s="2">
        <v>25</v>
      </c>
      <c r="H9" s="4">
        <f t="shared" si="0"/>
        <v>16.402500000000003</v>
      </c>
      <c r="I9" s="4">
        <f t="shared" si="1"/>
        <v>16.402500000000003</v>
      </c>
      <c r="J9" s="3" t="s">
        <v>458</v>
      </c>
      <c r="K9" s="3" t="s">
        <v>15</v>
      </c>
    </row>
    <row r="10" spans="1:11" x14ac:dyDescent="0.2">
      <c r="A10" s="2">
        <v>8</v>
      </c>
      <c r="B10" s="3" t="s">
        <v>573</v>
      </c>
      <c r="C10" s="3" t="s">
        <v>574</v>
      </c>
      <c r="D10" s="3" t="s">
        <v>575</v>
      </c>
      <c r="E10" s="3" t="s">
        <v>13</v>
      </c>
      <c r="F10" s="2">
        <v>3</v>
      </c>
      <c r="G10" s="2">
        <v>25</v>
      </c>
      <c r="H10" s="4">
        <f t="shared" si="0"/>
        <v>16.402500000000003</v>
      </c>
      <c r="I10" s="4">
        <f t="shared" si="1"/>
        <v>49.20750000000001</v>
      </c>
      <c r="J10" s="3" t="s">
        <v>458</v>
      </c>
      <c r="K10" s="3" t="s">
        <v>15</v>
      </c>
    </row>
    <row r="11" spans="1:11" x14ac:dyDescent="0.2">
      <c r="A11" s="2">
        <v>9</v>
      </c>
      <c r="B11" s="3" t="s">
        <v>576</v>
      </c>
      <c r="C11" s="3" t="s">
        <v>577</v>
      </c>
      <c r="D11" s="3" t="s">
        <v>578</v>
      </c>
      <c r="E11" s="3" t="s">
        <v>13</v>
      </c>
      <c r="F11" s="2">
        <v>1</v>
      </c>
      <c r="G11" s="2">
        <v>20.309999999999999</v>
      </c>
      <c r="H11" s="4">
        <f t="shared" si="0"/>
        <v>13.325391000000002</v>
      </c>
      <c r="I11" s="4">
        <f t="shared" si="1"/>
        <v>13.325391000000002</v>
      </c>
      <c r="J11" s="3" t="s">
        <v>458</v>
      </c>
      <c r="K11" s="3" t="s">
        <v>15</v>
      </c>
    </row>
    <row r="12" spans="1:11" x14ac:dyDescent="0.2">
      <c r="A12" s="2">
        <v>10</v>
      </c>
      <c r="B12" s="3" t="s">
        <v>579</v>
      </c>
      <c r="C12" s="3" t="s">
        <v>580</v>
      </c>
      <c r="D12" s="3" t="s">
        <v>581</v>
      </c>
      <c r="E12" s="3" t="s">
        <v>13</v>
      </c>
      <c r="F12" s="2">
        <v>5</v>
      </c>
      <c r="G12" s="2">
        <v>20.309999999999999</v>
      </c>
      <c r="H12" s="4">
        <f t="shared" si="0"/>
        <v>13.325391000000002</v>
      </c>
      <c r="I12" s="4">
        <f t="shared" si="1"/>
        <v>66.626955000000009</v>
      </c>
      <c r="J12" s="3" t="s">
        <v>458</v>
      </c>
      <c r="K12" s="3" t="s">
        <v>15</v>
      </c>
    </row>
    <row r="13" spans="1:11" x14ac:dyDescent="0.2">
      <c r="A13" s="2">
        <v>11</v>
      </c>
      <c r="B13" s="3" t="s">
        <v>582</v>
      </c>
      <c r="C13" s="3" t="s">
        <v>583</v>
      </c>
      <c r="D13" s="3" t="s">
        <v>584</v>
      </c>
      <c r="E13" s="3" t="s">
        <v>13</v>
      </c>
      <c r="F13" s="2">
        <v>3</v>
      </c>
      <c r="G13" s="2">
        <v>22.7</v>
      </c>
      <c r="H13" s="4">
        <f t="shared" si="0"/>
        <v>14.893470000000001</v>
      </c>
      <c r="I13" s="4">
        <f t="shared" si="1"/>
        <v>44.680410000000002</v>
      </c>
      <c r="J13" s="3" t="s">
        <v>458</v>
      </c>
      <c r="K13" s="3" t="s">
        <v>15</v>
      </c>
    </row>
    <row r="14" spans="1:11" x14ac:dyDescent="0.2">
      <c r="A14" s="2">
        <v>12</v>
      </c>
      <c r="B14" s="3" t="s">
        <v>585</v>
      </c>
      <c r="C14" s="3" t="s">
        <v>586</v>
      </c>
      <c r="D14" s="3" t="s">
        <v>587</v>
      </c>
      <c r="E14" s="3" t="s">
        <v>13</v>
      </c>
      <c r="F14" s="2">
        <v>3</v>
      </c>
      <c r="G14" s="2">
        <v>22.7</v>
      </c>
      <c r="H14" s="4">
        <f t="shared" si="0"/>
        <v>14.893470000000001</v>
      </c>
      <c r="I14" s="4">
        <f t="shared" si="1"/>
        <v>44.680410000000002</v>
      </c>
      <c r="J14" s="3" t="s">
        <v>458</v>
      </c>
      <c r="K14" s="3" t="s">
        <v>15</v>
      </c>
    </row>
    <row r="15" spans="1:11" x14ac:dyDescent="0.2">
      <c r="A15" s="2">
        <v>13</v>
      </c>
      <c r="B15" s="3" t="s">
        <v>588</v>
      </c>
      <c r="C15" s="3" t="s">
        <v>589</v>
      </c>
      <c r="D15" s="3" t="s">
        <v>590</v>
      </c>
      <c r="E15" s="3" t="s">
        <v>13</v>
      </c>
      <c r="F15" s="2">
        <v>2</v>
      </c>
      <c r="G15" s="2">
        <v>22.7</v>
      </c>
      <c r="H15" s="4">
        <f t="shared" si="0"/>
        <v>14.893470000000001</v>
      </c>
      <c r="I15" s="4">
        <f t="shared" si="1"/>
        <v>29.786940000000001</v>
      </c>
      <c r="J15" s="3" t="s">
        <v>458</v>
      </c>
      <c r="K15" s="3" t="s">
        <v>15</v>
      </c>
    </row>
    <row r="16" spans="1:11" x14ac:dyDescent="0.2">
      <c r="A16" s="2">
        <v>14</v>
      </c>
      <c r="B16" s="3" t="s">
        <v>591</v>
      </c>
      <c r="C16" s="3" t="s">
        <v>592</v>
      </c>
      <c r="D16" s="3" t="s">
        <v>593</v>
      </c>
      <c r="E16" s="3" t="s">
        <v>13</v>
      </c>
      <c r="F16" s="2">
        <v>3</v>
      </c>
      <c r="G16" s="2">
        <v>20.309999999999999</v>
      </c>
      <c r="H16" s="4">
        <f t="shared" si="0"/>
        <v>13.325391000000002</v>
      </c>
      <c r="I16" s="4">
        <f t="shared" si="1"/>
        <v>39.976173000000003</v>
      </c>
      <c r="J16" s="3" t="s">
        <v>458</v>
      </c>
      <c r="K16" s="3" t="s">
        <v>15</v>
      </c>
    </row>
    <row r="17" spans="1:11" x14ac:dyDescent="0.2">
      <c r="A17" s="2">
        <v>15</v>
      </c>
      <c r="B17" s="3" t="s">
        <v>594</v>
      </c>
      <c r="C17" s="3" t="s">
        <v>595</v>
      </c>
      <c r="D17" s="3" t="s">
        <v>596</v>
      </c>
      <c r="E17" s="3" t="s">
        <v>13</v>
      </c>
      <c r="F17" s="2">
        <v>2</v>
      </c>
      <c r="G17" s="2">
        <v>25</v>
      </c>
      <c r="H17" s="4">
        <f t="shared" si="0"/>
        <v>16.402500000000003</v>
      </c>
      <c r="I17" s="4">
        <f t="shared" si="1"/>
        <v>32.805000000000007</v>
      </c>
      <c r="J17" s="3" t="s">
        <v>458</v>
      </c>
      <c r="K17" s="3" t="s">
        <v>15</v>
      </c>
    </row>
    <row r="18" spans="1:11" x14ac:dyDescent="0.2">
      <c r="A18" s="2">
        <v>16</v>
      </c>
      <c r="B18" s="3" t="s">
        <v>597</v>
      </c>
      <c r="C18" s="3" t="s">
        <v>598</v>
      </c>
      <c r="D18" s="3" t="s">
        <v>599</v>
      </c>
      <c r="E18" s="3" t="s">
        <v>13</v>
      </c>
      <c r="F18" s="2">
        <v>1</v>
      </c>
      <c r="G18" s="2">
        <v>25</v>
      </c>
      <c r="H18" s="4">
        <f t="shared" si="0"/>
        <v>16.402500000000003</v>
      </c>
      <c r="I18" s="4">
        <f t="shared" si="1"/>
        <v>16.402500000000003</v>
      </c>
      <c r="J18" s="3" t="s">
        <v>458</v>
      </c>
      <c r="K18" s="3" t="s">
        <v>15</v>
      </c>
    </row>
    <row r="19" spans="1:11" x14ac:dyDescent="0.2">
      <c r="A19" s="2">
        <v>17</v>
      </c>
      <c r="B19" s="3" t="s">
        <v>600</v>
      </c>
      <c r="C19" s="3" t="s">
        <v>601</v>
      </c>
      <c r="D19" s="3" t="s">
        <v>602</v>
      </c>
      <c r="E19" s="3" t="s">
        <v>13</v>
      </c>
      <c r="F19" s="2">
        <v>1</v>
      </c>
      <c r="G19" s="2">
        <v>22.7</v>
      </c>
      <c r="H19" s="4">
        <f t="shared" si="0"/>
        <v>14.893470000000001</v>
      </c>
      <c r="I19" s="4">
        <f t="shared" si="1"/>
        <v>14.893470000000001</v>
      </c>
      <c r="J19" s="3" t="s">
        <v>458</v>
      </c>
      <c r="K19" s="3" t="s">
        <v>15</v>
      </c>
    </row>
    <row r="20" spans="1:11" x14ac:dyDescent="0.2">
      <c r="A20" s="2">
        <v>18</v>
      </c>
      <c r="B20" s="3" t="s">
        <v>603</v>
      </c>
      <c r="C20" s="3" t="s">
        <v>604</v>
      </c>
      <c r="D20" s="3" t="s">
        <v>605</v>
      </c>
      <c r="E20" s="3" t="s">
        <v>13</v>
      </c>
      <c r="F20" s="2">
        <v>2</v>
      </c>
      <c r="G20" s="2">
        <v>25</v>
      </c>
      <c r="H20" s="4">
        <f t="shared" si="0"/>
        <v>16.402500000000003</v>
      </c>
      <c r="I20" s="4">
        <f t="shared" si="1"/>
        <v>32.805000000000007</v>
      </c>
      <c r="J20" s="3" t="s">
        <v>458</v>
      </c>
      <c r="K20" s="3" t="s">
        <v>15</v>
      </c>
    </row>
    <row r="21" spans="1:11" x14ac:dyDescent="0.2">
      <c r="A21" s="2">
        <v>19</v>
      </c>
      <c r="B21" s="3" t="s">
        <v>606</v>
      </c>
      <c r="C21" s="3" t="s">
        <v>607</v>
      </c>
      <c r="D21" s="3" t="s">
        <v>608</v>
      </c>
      <c r="E21" s="3" t="s">
        <v>13</v>
      </c>
      <c r="F21" s="2">
        <v>1</v>
      </c>
      <c r="G21" s="2">
        <v>25</v>
      </c>
      <c r="H21" s="4">
        <f t="shared" si="0"/>
        <v>16.402500000000003</v>
      </c>
      <c r="I21" s="4">
        <f t="shared" si="1"/>
        <v>16.402500000000003</v>
      </c>
      <c r="J21" s="3" t="s">
        <v>458</v>
      </c>
      <c r="K21" s="3" t="s">
        <v>15</v>
      </c>
    </row>
    <row r="22" spans="1:11" x14ac:dyDescent="0.2">
      <c r="A22" s="2">
        <v>20</v>
      </c>
      <c r="B22" s="3" t="s">
        <v>609</v>
      </c>
      <c r="C22" s="3" t="s">
        <v>610</v>
      </c>
      <c r="D22" s="3" t="s">
        <v>611</v>
      </c>
      <c r="E22" s="3" t="s">
        <v>13</v>
      </c>
      <c r="F22" s="2">
        <v>1</v>
      </c>
      <c r="G22" s="2">
        <v>25</v>
      </c>
      <c r="H22" s="4">
        <f t="shared" si="0"/>
        <v>16.402500000000003</v>
      </c>
      <c r="I22" s="4">
        <f t="shared" si="1"/>
        <v>16.402500000000003</v>
      </c>
      <c r="J22" s="3" t="s">
        <v>458</v>
      </c>
      <c r="K22" s="3" t="s">
        <v>15</v>
      </c>
    </row>
    <row r="23" spans="1:11" x14ac:dyDescent="0.2">
      <c r="A23" s="2">
        <v>21</v>
      </c>
      <c r="B23" s="3" t="s">
        <v>612</v>
      </c>
      <c r="C23" s="3" t="s">
        <v>613</v>
      </c>
      <c r="D23" s="3" t="s">
        <v>614</v>
      </c>
      <c r="E23" s="3" t="s">
        <v>13</v>
      </c>
      <c r="F23" s="2">
        <v>5</v>
      </c>
      <c r="G23" s="2">
        <v>20.309999999999999</v>
      </c>
      <c r="H23" s="4">
        <f t="shared" si="0"/>
        <v>13.325391000000002</v>
      </c>
      <c r="I23" s="4">
        <f t="shared" si="1"/>
        <v>66.626955000000009</v>
      </c>
      <c r="J23" s="3" t="s">
        <v>458</v>
      </c>
      <c r="K23" s="3" t="s">
        <v>15</v>
      </c>
    </row>
    <row r="24" spans="1:11" x14ac:dyDescent="0.2">
      <c r="A24" s="2">
        <v>22</v>
      </c>
      <c r="B24" s="3" t="s">
        <v>477</v>
      </c>
      <c r="C24" s="3" t="s">
        <v>478</v>
      </c>
      <c r="D24" s="3" t="s">
        <v>479</v>
      </c>
      <c r="E24" s="3" t="s">
        <v>13</v>
      </c>
      <c r="F24" s="2">
        <v>1</v>
      </c>
      <c r="G24" s="2">
        <v>17.39</v>
      </c>
      <c r="H24" s="4">
        <f t="shared" si="0"/>
        <v>11.409579000000003</v>
      </c>
      <c r="I24" s="4">
        <f t="shared" si="1"/>
        <v>11.409579000000003</v>
      </c>
      <c r="J24" s="3" t="s">
        <v>458</v>
      </c>
      <c r="K24" s="3" t="s">
        <v>15</v>
      </c>
    </row>
    <row r="25" spans="1:11" x14ac:dyDescent="0.2">
      <c r="A25" s="2">
        <v>23</v>
      </c>
      <c r="B25" s="3" t="s">
        <v>615</v>
      </c>
      <c r="C25" s="3" t="s">
        <v>616</v>
      </c>
      <c r="D25" s="3" t="s">
        <v>617</v>
      </c>
      <c r="E25" s="3" t="s">
        <v>13</v>
      </c>
      <c r="F25" s="2">
        <v>1</v>
      </c>
      <c r="G25" s="2">
        <v>25</v>
      </c>
      <c r="H25" s="4">
        <f t="shared" si="0"/>
        <v>16.402500000000003</v>
      </c>
      <c r="I25" s="4">
        <f t="shared" si="1"/>
        <v>16.402500000000003</v>
      </c>
      <c r="J25" s="3" t="s">
        <v>458</v>
      </c>
      <c r="K25" s="3" t="s">
        <v>15</v>
      </c>
    </row>
    <row r="26" spans="1:11" x14ac:dyDescent="0.2">
      <c r="A26" s="2">
        <v>24</v>
      </c>
      <c r="B26" s="3" t="s">
        <v>618</v>
      </c>
      <c r="C26" s="3" t="s">
        <v>619</v>
      </c>
      <c r="D26" s="3" t="s">
        <v>620</v>
      </c>
      <c r="E26" s="3" t="s">
        <v>13</v>
      </c>
      <c r="F26" s="2">
        <v>1</v>
      </c>
      <c r="G26" s="2">
        <v>20.309999999999999</v>
      </c>
      <c r="H26" s="4">
        <f t="shared" si="0"/>
        <v>13.325391000000002</v>
      </c>
      <c r="I26" s="4">
        <f t="shared" si="1"/>
        <v>13.325391000000002</v>
      </c>
      <c r="J26" s="3" t="s">
        <v>458</v>
      </c>
      <c r="K26" s="3" t="s">
        <v>15</v>
      </c>
    </row>
    <row r="27" spans="1:11" x14ac:dyDescent="0.2">
      <c r="A27" s="2">
        <v>25</v>
      </c>
      <c r="B27" s="3" t="s">
        <v>621</v>
      </c>
      <c r="C27" s="3" t="s">
        <v>622</v>
      </c>
      <c r="D27" s="3" t="s">
        <v>623</v>
      </c>
      <c r="E27" s="3" t="s">
        <v>13</v>
      </c>
      <c r="F27" s="2">
        <v>1</v>
      </c>
      <c r="G27" s="2">
        <v>20.309999999999999</v>
      </c>
      <c r="H27" s="4">
        <f t="shared" si="0"/>
        <v>13.325391000000002</v>
      </c>
      <c r="I27" s="4">
        <f t="shared" si="1"/>
        <v>13.325391000000002</v>
      </c>
      <c r="J27" s="3" t="s">
        <v>458</v>
      </c>
      <c r="K27" s="3" t="s">
        <v>15</v>
      </c>
    </row>
    <row r="28" spans="1:11" x14ac:dyDescent="0.2">
      <c r="A28" s="2">
        <v>26</v>
      </c>
      <c r="B28" s="3" t="s">
        <v>624</v>
      </c>
      <c r="C28" s="3" t="s">
        <v>625</v>
      </c>
      <c r="D28" s="3" t="s">
        <v>626</v>
      </c>
      <c r="E28" s="3" t="s">
        <v>13</v>
      </c>
      <c r="F28" s="2">
        <v>1</v>
      </c>
      <c r="G28" s="2">
        <v>20.309999999999999</v>
      </c>
      <c r="H28" s="4">
        <f t="shared" si="0"/>
        <v>13.325391000000002</v>
      </c>
      <c r="I28" s="4">
        <f t="shared" si="1"/>
        <v>13.325391000000002</v>
      </c>
      <c r="J28" s="3" t="s">
        <v>458</v>
      </c>
      <c r="K28" s="3" t="s">
        <v>15</v>
      </c>
    </row>
    <row r="29" spans="1:11" x14ac:dyDescent="0.2">
      <c r="A29" s="2">
        <v>27</v>
      </c>
      <c r="B29" s="3" t="s">
        <v>627</v>
      </c>
      <c r="C29" s="3" t="s">
        <v>628</v>
      </c>
      <c r="D29" s="3" t="s">
        <v>629</v>
      </c>
      <c r="E29" s="3" t="s">
        <v>13</v>
      </c>
      <c r="F29" s="2">
        <v>6</v>
      </c>
      <c r="G29" s="2">
        <v>7.96</v>
      </c>
      <c r="H29" s="4">
        <f t="shared" si="0"/>
        <v>5.222556</v>
      </c>
      <c r="I29" s="4">
        <f t="shared" si="1"/>
        <v>31.335335999999998</v>
      </c>
      <c r="J29" s="3" t="s">
        <v>14</v>
      </c>
      <c r="K29" s="3" t="s">
        <v>34</v>
      </c>
    </row>
    <row r="30" spans="1:11" x14ac:dyDescent="0.2">
      <c r="A30" s="2">
        <v>28</v>
      </c>
      <c r="B30" s="3" t="s">
        <v>546</v>
      </c>
      <c r="C30" s="3" t="s">
        <v>547</v>
      </c>
      <c r="D30" s="3" t="s">
        <v>548</v>
      </c>
      <c r="E30" s="3" t="s">
        <v>13</v>
      </c>
      <c r="F30" s="2">
        <v>1</v>
      </c>
      <c r="G30" s="2">
        <v>24.95</v>
      </c>
      <c r="H30" s="4">
        <f t="shared" si="0"/>
        <v>16.369695</v>
      </c>
      <c r="I30" s="4">
        <f t="shared" si="1"/>
        <v>16.369695</v>
      </c>
      <c r="J30" s="3" t="s">
        <v>14</v>
      </c>
      <c r="K30" s="3" t="s">
        <v>15</v>
      </c>
    </row>
    <row r="31" spans="1:11" x14ac:dyDescent="0.2">
      <c r="A31" s="2">
        <v>29</v>
      </c>
      <c r="B31" s="3" t="s">
        <v>630</v>
      </c>
      <c r="C31" s="3" t="s">
        <v>631</v>
      </c>
      <c r="D31" s="3" t="s">
        <v>632</v>
      </c>
      <c r="E31" s="3" t="s">
        <v>13</v>
      </c>
      <c r="F31" s="2">
        <v>3</v>
      </c>
      <c r="G31" s="2">
        <v>24.95</v>
      </c>
      <c r="H31" s="4">
        <f t="shared" si="0"/>
        <v>16.369695</v>
      </c>
      <c r="I31" s="4">
        <f t="shared" si="1"/>
        <v>49.109085</v>
      </c>
      <c r="J31" s="3" t="s">
        <v>14</v>
      </c>
      <c r="K31" s="3" t="s">
        <v>15</v>
      </c>
    </row>
    <row r="32" spans="1:11" x14ac:dyDescent="0.2">
      <c r="A32" s="2">
        <v>30</v>
      </c>
      <c r="B32" s="3" t="s">
        <v>633</v>
      </c>
      <c r="C32" s="3" t="s">
        <v>634</v>
      </c>
      <c r="D32" s="3" t="s">
        <v>635</v>
      </c>
      <c r="E32" s="3" t="s">
        <v>13</v>
      </c>
      <c r="F32" s="2">
        <v>3</v>
      </c>
      <c r="G32" s="2">
        <v>20.309999999999999</v>
      </c>
      <c r="H32" s="4">
        <f t="shared" si="0"/>
        <v>13.325391000000002</v>
      </c>
      <c r="I32" s="4">
        <f t="shared" si="1"/>
        <v>39.976173000000003</v>
      </c>
      <c r="J32" s="3" t="s">
        <v>458</v>
      </c>
      <c r="K32" s="3" t="s">
        <v>15</v>
      </c>
    </row>
    <row r="33" spans="1:11" x14ac:dyDescent="0.2">
      <c r="A33" s="2">
        <v>31</v>
      </c>
      <c r="B33" s="3" t="s">
        <v>636</v>
      </c>
      <c r="C33" s="3" t="s">
        <v>637</v>
      </c>
      <c r="D33" s="3" t="s">
        <v>638</v>
      </c>
      <c r="E33" s="3" t="s">
        <v>13</v>
      </c>
      <c r="F33" s="2">
        <v>1</v>
      </c>
      <c r="G33" s="2">
        <v>20.309999999999999</v>
      </c>
      <c r="H33" s="4">
        <f t="shared" si="0"/>
        <v>13.325391000000002</v>
      </c>
      <c r="I33" s="4">
        <f t="shared" si="1"/>
        <v>13.325391000000002</v>
      </c>
      <c r="J33" s="3" t="s">
        <v>458</v>
      </c>
      <c r="K33" s="3" t="s">
        <v>15</v>
      </c>
    </row>
    <row r="34" spans="1:11" x14ac:dyDescent="0.2">
      <c r="A34" s="2">
        <v>32</v>
      </c>
      <c r="B34" s="3" t="s">
        <v>639</v>
      </c>
      <c r="C34" s="3" t="s">
        <v>640</v>
      </c>
      <c r="D34" s="3" t="s">
        <v>641</v>
      </c>
      <c r="E34" s="3" t="s">
        <v>13</v>
      </c>
      <c r="F34" s="2">
        <v>3</v>
      </c>
      <c r="G34" s="2">
        <v>20.309999999999999</v>
      </c>
      <c r="H34" s="4">
        <f t="shared" si="0"/>
        <v>13.325391000000002</v>
      </c>
      <c r="I34" s="4">
        <f t="shared" si="1"/>
        <v>39.976173000000003</v>
      </c>
      <c r="J34" s="3" t="s">
        <v>458</v>
      </c>
      <c r="K34" s="3" t="s">
        <v>15</v>
      </c>
    </row>
    <row r="35" spans="1:11" x14ac:dyDescent="0.2">
      <c r="A35" s="2">
        <v>33</v>
      </c>
      <c r="B35" s="3" t="s">
        <v>642</v>
      </c>
      <c r="C35" s="3" t="s">
        <v>643</v>
      </c>
      <c r="D35" s="3" t="s">
        <v>644</v>
      </c>
      <c r="E35" s="3" t="s">
        <v>13</v>
      </c>
      <c r="F35" s="2">
        <v>2</v>
      </c>
      <c r="G35" s="2">
        <v>20.309999999999999</v>
      </c>
      <c r="H35" s="4">
        <f t="shared" si="0"/>
        <v>13.325391000000002</v>
      </c>
      <c r="I35" s="4">
        <f t="shared" si="1"/>
        <v>26.650782000000003</v>
      </c>
      <c r="J35" s="3" t="s">
        <v>458</v>
      </c>
      <c r="K35" s="3" t="s">
        <v>15</v>
      </c>
    </row>
    <row r="36" spans="1:11" x14ac:dyDescent="0.2">
      <c r="A36" s="2">
        <v>34</v>
      </c>
      <c r="B36" s="3" t="s">
        <v>645</v>
      </c>
      <c r="C36" s="3" t="s">
        <v>646</v>
      </c>
      <c r="D36" s="3" t="s">
        <v>647</v>
      </c>
      <c r="E36" s="3" t="s">
        <v>13</v>
      </c>
      <c r="F36" s="2">
        <v>13</v>
      </c>
      <c r="G36" s="2">
        <v>20.309999999999999</v>
      </c>
      <c r="H36" s="4">
        <f t="shared" si="0"/>
        <v>13.325391000000002</v>
      </c>
      <c r="I36" s="4">
        <f t="shared" si="1"/>
        <v>173.23008300000001</v>
      </c>
      <c r="J36" s="3" t="s">
        <v>14</v>
      </c>
      <c r="K36" s="3" t="s">
        <v>15</v>
      </c>
    </row>
    <row r="37" spans="1:11" x14ac:dyDescent="0.2">
      <c r="A37" s="2">
        <v>35</v>
      </c>
      <c r="B37" s="3" t="s">
        <v>648</v>
      </c>
      <c r="C37" s="3" t="s">
        <v>649</v>
      </c>
      <c r="D37" s="3" t="s">
        <v>650</v>
      </c>
      <c r="E37" s="3" t="s">
        <v>13</v>
      </c>
      <c r="F37" s="2">
        <v>7</v>
      </c>
      <c r="G37" s="2">
        <v>13.27</v>
      </c>
      <c r="H37" s="4">
        <f t="shared" si="0"/>
        <v>8.7064470000000007</v>
      </c>
      <c r="I37" s="4">
        <f t="shared" si="1"/>
        <v>60.945129000000009</v>
      </c>
      <c r="J37" s="3" t="s">
        <v>458</v>
      </c>
      <c r="K37" s="3" t="s">
        <v>34</v>
      </c>
    </row>
    <row r="38" spans="1:11" x14ac:dyDescent="0.2">
      <c r="A38" s="2">
        <v>36</v>
      </c>
      <c r="B38" s="3" t="s">
        <v>651</v>
      </c>
      <c r="C38" s="3" t="s">
        <v>652</v>
      </c>
      <c r="D38" s="3" t="s">
        <v>653</v>
      </c>
      <c r="E38" s="3" t="s">
        <v>13</v>
      </c>
      <c r="F38" s="2">
        <v>4</v>
      </c>
      <c r="G38" s="2">
        <v>13.27</v>
      </c>
      <c r="H38" s="4">
        <f t="shared" si="0"/>
        <v>8.7064470000000007</v>
      </c>
      <c r="I38" s="4">
        <f t="shared" si="1"/>
        <v>34.825788000000003</v>
      </c>
      <c r="J38" s="3" t="s">
        <v>458</v>
      </c>
      <c r="K38" s="3" t="s">
        <v>34</v>
      </c>
    </row>
    <row r="39" spans="1:11" x14ac:dyDescent="0.2">
      <c r="A39" s="2">
        <v>37</v>
      </c>
      <c r="B39" s="3" t="s">
        <v>654</v>
      </c>
      <c r="C39" s="3" t="s">
        <v>655</v>
      </c>
      <c r="D39" s="3" t="s">
        <v>656</v>
      </c>
      <c r="E39" s="3" t="s">
        <v>13</v>
      </c>
      <c r="F39" s="2">
        <v>4</v>
      </c>
      <c r="G39" s="2">
        <v>68.95</v>
      </c>
      <c r="H39" s="4">
        <f t="shared" si="0"/>
        <v>45.238095000000008</v>
      </c>
      <c r="I39" s="4">
        <f t="shared" si="1"/>
        <v>180.95238000000003</v>
      </c>
      <c r="J39" s="3" t="s">
        <v>14</v>
      </c>
      <c r="K39" s="3" t="s">
        <v>657</v>
      </c>
    </row>
    <row r="40" spans="1:11" x14ac:dyDescent="0.2">
      <c r="A40" s="2">
        <v>38</v>
      </c>
      <c r="B40" s="3" t="s">
        <v>658</v>
      </c>
      <c r="C40" s="3" t="s">
        <v>659</v>
      </c>
      <c r="D40" s="3" t="s">
        <v>660</v>
      </c>
      <c r="E40" s="3" t="s">
        <v>13</v>
      </c>
      <c r="F40" s="2">
        <v>2</v>
      </c>
      <c r="G40" s="2">
        <v>11.41</v>
      </c>
      <c r="H40" s="4">
        <f t="shared" si="0"/>
        <v>7.4861010000000006</v>
      </c>
      <c r="I40" s="4">
        <f t="shared" si="1"/>
        <v>14.972202000000001</v>
      </c>
      <c r="J40" s="3" t="s">
        <v>14</v>
      </c>
      <c r="K40" s="3" t="s">
        <v>34</v>
      </c>
    </row>
    <row r="41" spans="1:11" x14ac:dyDescent="0.2">
      <c r="A41" s="2">
        <v>39</v>
      </c>
      <c r="B41" s="3" t="s">
        <v>661</v>
      </c>
      <c r="C41" s="3" t="s">
        <v>662</v>
      </c>
      <c r="D41" s="3" t="s">
        <v>663</v>
      </c>
      <c r="E41" s="3" t="s">
        <v>13</v>
      </c>
      <c r="F41" s="2">
        <v>2</v>
      </c>
      <c r="G41" s="2">
        <v>25.22</v>
      </c>
      <c r="H41" s="4">
        <f t="shared" si="0"/>
        <v>16.546842000000002</v>
      </c>
      <c r="I41" s="4">
        <f t="shared" si="1"/>
        <v>33.093684000000003</v>
      </c>
      <c r="J41" s="3" t="s">
        <v>14</v>
      </c>
      <c r="K41" s="3" t="s">
        <v>657</v>
      </c>
    </row>
    <row r="42" spans="1:11" x14ac:dyDescent="0.2">
      <c r="A42" s="2">
        <v>40</v>
      </c>
      <c r="B42" s="3" t="s">
        <v>664</v>
      </c>
      <c r="C42" s="3" t="s">
        <v>665</v>
      </c>
      <c r="D42" s="3" t="s">
        <v>666</v>
      </c>
      <c r="E42" s="3" t="s">
        <v>13</v>
      </c>
      <c r="F42" s="2">
        <v>3</v>
      </c>
      <c r="G42" s="2">
        <v>13.27</v>
      </c>
      <c r="H42" s="4">
        <f t="shared" si="0"/>
        <v>8.7064470000000007</v>
      </c>
      <c r="I42" s="4">
        <f t="shared" si="1"/>
        <v>26.119341000000002</v>
      </c>
      <c r="J42" s="3" t="s">
        <v>295</v>
      </c>
      <c r="K42" s="3" t="s">
        <v>59</v>
      </c>
    </row>
    <row r="43" spans="1:11" x14ac:dyDescent="0.2">
      <c r="A43" s="2">
        <v>41</v>
      </c>
      <c r="B43" s="3" t="s">
        <v>667</v>
      </c>
      <c r="C43" s="3" t="s">
        <v>668</v>
      </c>
      <c r="D43" s="3" t="s">
        <v>669</v>
      </c>
      <c r="E43" s="3" t="s">
        <v>13</v>
      </c>
      <c r="F43" s="2">
        <v>1</v>
      </c>
      <c r="G43" s="2">
        <v>22.7</v>
      </c>
      <c r="H43" s="4">
        <f t="shared" si="0"/>
        <v>14.893470000000001</v>
      </c>
      <c r="I43" s="4">
        <f t="shared" si="1"/>
        <v>14.893470000000001</v>
      </c>
      <c r="J43" s="3" t="s">
        <v>295</v>
      </c>
      <c r="K43" s="3" t="s">
        <v>59</v>
      </c>
    </row>
    <row r="44" spans="1:11" x14ac:dyDescent="0.2">
      <c r="A44" s="2">
        <v>42</v>
      </c>
      <c r="B44" s="3" t="s">
        <v>670</v>
      </c>
      <c r="C44" s="3" t="s">
        <v>671</v>
      </c>
      <c r="D44" s="3" t="s">
        <v>672</v>
      </c>
      <c r="E44" s="3" t="s">
        <v>13</v>
      </c>
      <c r="F44" s="2">
        <v>1</v>
      </c>
      <c r="G44" s="2">
        <v>22.7</v>
      </c>
      <c r="H44" s="4">
        <f t="shared" si="0"/>
        <v>14.893470000000001</v>
      </c>
      <c r="I44" s="4">
        <f t="shared" si="1"/>
        <v>14.893470000000001</v>
      </c>
      <c r="J44" s="3" t="s">
        <v>295</v>
      </c>
      <c r="K44" s="3" t="s">
        <v>59</v>
      </c>
    </row>
    <row r="45" spans="1:11" x14ac:dyDescent="0.2">
      <c r="A45" s="2">
        <v>43</v>
      </c>
      <c r="B45" s="3" t="s">
        <v>673</v>
      </c>
      <c r="C45" s="3" t="s">
        <v>674</v>
      </c>
      <c r="D45" s="3" t="s">
        <v>675</v>
      </c>
      <c r="E45" s="3" t="s">
        <v>13</v>
      </c>
      <c r="F45" s="2">
        <v>6</v>
      </c>
      <c r="G45" s="2">
        <v>6.64</v>
      </c>
      <c r="H45" s="4">
        <f t="shared" si="0"/>
        <v>4.3565040000000002</v>
      </c>
      <c r="I45" s="4">
        <f t="shared" si="1"/>
        <v>26.139023999999999</v>
      </c>
      <c r="J45" s="3" t="s">
        <v>458</v>
      </c>
      <c r="K45" s="3" t="s">
        <v>34</v>
      </c>
    </row>
    <row r="46" spans="1:11" x14ac:dyDescent="0.2">
      <c r="A46" s="2">
        <v>44</v>
      </c>
      <c r="B46" s="3" t="s">
        <v>676</v>
      </c>
      <c r="C46" s="3" t="s">
        <v>677</v>
      </c>
      <c r="D46" s="3" t="s">
        <v>678</v>
      </c>
      <c r="E46" s="3" t="s">
        <v>13</v>
      </c>
      <c r="F46" s="2">
        <v>1</v>
      </c>
      <c r="G46" s="2">
        <v>6.64</v>
      </c>
      <c r="H46" s="4">
        <f t="shared" si="0"/>
        <v>4.3565040000000002</v>
      </c>
      <c r="I46" s="4">
        <f t="shared" si="1"/>
        <v>4.3565040000000002</v>
      </c>
      <c r="J46" s="3" t="s">
        <v>458</v>
      </c>
      <c r="K46" s="3" t="s">
        <v>34</v>
      </c>
    </row>
    <row r="47" spans="1:11" x14ac:dyDescent="0.2">
      <c r="A47" s="2">
        <v>45</v>
      </c>
      <c r="B47" s="3" t="s">
        <v>679</v>
      </c>
      <c r="C47" s="3" t="s">
        <v>680</v>
      </c>
      <c r="D47" s="3" t="s">
        <v>681</v>
      </c>
      <c r="E47" s="3" t="s">
        <v>13</v>
      </c>
      <c r="F47" s="2">
        <v>1</v>
      </c>
      <c r="G47" s="2">
        <v>17.649999999999999</v>
      </c>
      <c r="H47" s="4">
        <f t="shared" si="0"/>
        <v>11.580164999999999</v>
      </c>
      <c r="I47" s="4">
        <f t="shared" si="1"/>
        <v>11.580164999999999</v>
      </c>
      <c r="J47" s="3" t="s">
        <v>14</v>
      </c>
      <c r="K47" s="3" t="s">
        <v>657</v>
      </c>
    </row>
    <row r="48" spans="1:11" x14ac:dyDescent="0.2">
      <c r="A48" s="2">
        <v>46</v>
      </c>
      <c r="B48" s="3" t="s">
        <v>682</v>
      </c>
      <c r="C48" s="3" t="s">
        <v>683</v>
      </c>
      <c r="D48" s="3" t="s">
        <v>684</v>
      </c>
      <c r="E48" s="3" t="s">
        <v>13</v>
      </c>
      <c r="F48" s="2">
        <v>3</v>
      </c>
      <c r="G48" s="2">
        <v>17.649999999999999</v>
      </c>
      <c r="H48" s="4">
        <f t="shared" si="0"/>
        <v>11.580164999999999</v>
      </c>
      <c r="I48" s="4">
        <f t="shared" si="1"/>
        <v>34.740494999999996</v>
      </c>
      <c r="J48" s="3" t="s">
        <v>14</v>
      </c>
      <c r="K48" s="3" t="s">
        <v>657</v>
      </c>
    </row>
    <row r="49" spans="1:11" x14ac:dyDescent="0.2">
      <c r="A49" s="2">
        <v>47</v>
      </c>
      <c r="B49" s="3" t="s">
        <v>685</v>
      </c>
      <c r="C49" s="3" t="s">
        <v>686</v>
      </c>
      <c r="D49" s="3" t="s">
        <v>687</v>
      </c>
      <c r="E49" s="3" t="s">
        <v>13</v>
      </c>
      <c r="F49" s="2">
        <v>2</v>
      </c>
      <c r="G49" s="2">
        <v>17.649999999999999</v>
      </c>
      <c r="H49" s="4">
        <f t="shared" si="0"/>
        <v>11.580164999999999</v>
      </c>
      <c r="I49" s="4">
        <f t="shared" si="1"/>
        <v>23.160329999999998</v>
      </c>
      <c r="J49" s="3" t="s">
        <v>14</v>
      </c>
      <c r="K49" s="3" t="s">
        <v>657</v>
      </c>
    </row>
    <row r="50" spans="1:11" x14ac:dyDescent="0.2">
      <c r="A50" s="2"/>
      <c r="B50" s="3" t="s">
        <v>123</v>
      </c>
      <c r="C50" s="2"/>
      <c r="D50" s="2"/>
      <c r="E50" s="2"/>
      <c r="F50" s="2">
        <v>146</v>
      </c>
      <c r="G50" s="2"/>
      <c r="H50" s="2"/>
      <c r="I50" s="4">
        <f>SUM(I3:I49)</f>
        <v>1985.8244310000005</v>
      </c>
      <c r="J50" s="2"/>
      <c r="K50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0009-047B-1744-AB93-FD8779073DA7}">
  <dimension ref="A1:K67"/>
  <sheetViews>
    <sheetView workbookViewId="0">
      <selection activeCell="H3" sqref="H3:H6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5429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688</v>
      </c>
      <c r="C3" s="3" t="s">
        <v>689</v>
      </c>
      <c r="D3" s="3" t="s">
        <v>690</v>
      </c>
      <c r="E3" s="3" t="s">
        <v>13</v>
      </c>
      <c r="F3" s="2">
        <v>1</v>
      </c>
      <c r="G3" s="2">
        <v>32.799999999999997</v>
      </c>
      <c r="H3" s="4">
        <f>G3*0.9*0.9*0.9*0.9</f>
        <v>21.52008</v>
      </c>
      <c r="I3" s="4">
        <f>F3*H3</f>
        <v>21.52008</v>
      </c>
      <c r="J3" s="3" t="s">
        <v>295</v>
      </c>
      <c r="K3" s="3" t="s">
        <v>691</v>
      </c>
    </row>
    <row r="4" spans="1:11" x14ac:dyDescent="0.2">
      <c r="A4" s="2">
        <v>2</v>
      </c>
      <c r="B4" s="3" t="s">
        <v>692</v>
      </c>
      <c r="C4" s="3" t="s">
        <v>693</v>
      </c>
      <c r="D4" s="3" t="s">
        <v>694</v>
      </c>
      <c r="E4" s="3" t="s">
        <v>13</v>
      </c>
      <c r="F4" s="2">
        <v>1</v>
      </c>
      <c r="G4" s="2">
        <v>32.799999999999997</v>
      </c>
      <c r="H4" s="4">
        <f t="shared" ref="H4:H66" si="0">G4*0.9*0.9*0.9*0.9</f>
        <v>21.52008</v>
      </c>
      <c r="I4" s="4">
        <f t="shared" ref="I4:I66" si="1">F4*H4</f>
        <v>21.52008</v>
      </c>
      <c r="J4" s="3" t="s">
        <v>295</v>
      </c>
      <c r="K4" s="3" t="s">
        <v>691</v>
      </c>
    </row>
    <row r="5" spans="1:11" x14ac:dyDescent="0.2">
      <c r="A5" s="2">
        <v>3</v>
      </c>
      <c r="B5" s="3" t="s">
        <v>695</v>
      </c>
      <c r="C5" s="3" t="s">
        <v>696</v>
      </c>
      <c r="D5" s="3" t="s">
        <v>697</v>
      </c>
      <c r="E5" s="3" t="s">
        <v>13</v>
      </c>
      <c r="F5" s="2">
        <v>2</v>
      </c>
      <c r="G5" s="2">
        <v>32.799999999999997</v>
      </c>
      <c r="H5" s="4">
        <f t="shared" si="0"/>
        <v>21.52008</v>
      </c>
      <c r="I5" s="4">
        <f t="shared" si="1"/>
        <v>43.04016</v>
      </c>
      <c r="J5" s="3" t="s">
        <v>295</v>
      </c>
      <c r="K5" s="3" t="s">
        <v>691</v>
      </c>
    </row>
    <row r="6" spans="1:11" x14ac:dyDescent="0.2">
      <c r="A6" s="2">
        <v>4</v>
      </c>
      <c r="B6" s="3" t="s">
        <v>698</v>
      </c>
      <c r="C6" s="3" t="s">
        <v>699</v>
      </c>
      <c r="D6" s="3" t="s">
        <v>700</v>
      </c>
      <c r="E6" s="3" t="s">
        <v>13</v>
      </c>
      <c r="F6" s="2">
        <v>1</v>
      </c>
      <c r="G6" s="2">
        <v>32.799999999999997</v>
      </c>
      <c r="H6" s="4">
        <f t="shared" si="0"/>
        <v>21.52008</v>
      </c>
      <c r="I6" s="4">
        <f t="shared" si="1"/>
        <v>21.52008</v>
      </c>
      <c r="J6" s="3" t="s">
        <v>295</v>
      </c>
      <c r="K6" s="3" t="s">
        <v>691</v>
      </c>
    </row>
    <row r="7" spans="1:11" x14ac:dyDescent="0.2">
      <c r="A7" s="2">
        <v>5</v>
      </c>
      <c r="B7" s="3" t="s">
        <v>701</v>
      </c>
      <c r="C7" s="3" t="s">
        <v>702</v>
      </c>
      <c r="D7" s="3" t="s">
        <v>703</v>
      </c>
      <c r="E7" s="3" t="s">
        <v>13</v>
      </c>
      <c r="F7" s="2">
        <v>1</v>
      </c>
      <c r="G7" s="2">
        <v>32.799999999999997</v>
      </c>
      <c r="H7" s="4">
        <f t="shared" si="0"/>
        <v>21.52008</v>
      </c>
      <c r="I7" s="4">
        <f t="shared" si="1"/>
        <v>21.52008</v>
      </c>
      <c r="J7" s="3" t="s">
        <v>295</v>
      </c>
      <c r="K7" s="3" t="s">
        <v>691</v>
      </c>
    </row>
    <row r="8" spans="1:11" x14ac:dyDescent="0.2">
      <c r="A8" s="2">
        <v>6</v>
      </c>
      <c r="B8" s="3" t="s">
        <v>704</v>
      </c>
      <c r="C8" s="3" t="s">
        <v>705</v>
      </c>
      <c r="D8" s="3" t="s">
        <v>706</v>
      </c>
      <c r="E8" s="3" t="s">
        <v>13</v>
      </c>
      <c r="F8" s="2">
        <v>1</v>
      </c>
      <c r="G8" s="2">
        <v>32.799999999999997</v>
      </c>
      <c r="H8" s="4">
        <f t="shared" si="0"/>
        <v>21.52008</v>
      </c>
      <c r="I8" s="4">
        <f t="shared" si="1"/>
        <v>21.52008</v>
      </c>
      <c r="J8" s="3" t="s">
        <v>295</v>
      </c>
      <c r="K8" s="3" t="s">
        <v>691</v>
      </c>
    </row>
    <row r="9" spans="1:11" x14ac:dyDescent="0.2">
      <c r="A9" s="2">
        <v>7</v>
      </c>
      <c r="B9" s="3" t="s">
        <v>707</v>
      </c>
      <c r="C9" s="3" t="s">
        <v>708</v>
      </c>
      <c r="D9" s="3" t="s">
        <v>709</v>
      </c>
      <c r="E9" s="3" t="s">
        <v>13</v>
      </c>
      <c r="F9" s="2">
        <v>1</v>
      </c>
      <c r="G9" s="2">
        <v>32.799999999999997</v>
      </c>
      <c r="H9" s="4">
        <f t="shared" si="0"/>
        <v>21.52008</v>
      </c>
      <c r="I9" s="4">
        <f t="shared" si="1"/>
        <v>21.52008</v>
      </c>
      <c r="J9" s="3" t="s">
        <v>295</v>
      </c>
      <c r="K9" s="3" t="s">
        <v>691</v>
      </c>
    </row>
    <row r="10" spans="1:11" x14ac:dyDescent="0.2">
      <c r="A10" s="2">
        <v>8</v>
      </c>
      <c r="B10" s="3" t="s">
        <v>710</v>
      </c>
      <c r="C10" s="3" t="s">
        <v>711</v>
      </c>
      <c r="D10" s="3" t="s">
        <v>712</v>
      </c>
      <c r="E10" s="3" t="s">
        <v>13</v>
      </c>
      <c r="F10" s="2">
        <v>1</v>
      </c>
      <c r="G10" s="2">
        <v>32.799999999999997</v>
      </c>
      <c r="H10" s="4">
        <f t="shared" si="0"/>
        <v>21.52008</v>
      </c>
      <c r="I10" s="4">
        <f t="shared" si="1"/>
        <v>21.52008</v>
      </c>
      <c r="J10" s="3" t="s">
        <v>295</v>
      </c>
      <c r="K10" s="3" t="s">
        <v>691</v>
      </c>
    </row>
    <row r="11" spans="1:11" x14ac:dyDescent="0.2">
      <c r="A11" s="2">
        <v>9</v>
      </c>
      <c r="B11" s="3" t="s">
        <v>713</v>
      </c>
      <c r="C11" s="3" t="s">
        <v>714</v>
      </c>
      <c r="D11" s="3" t="s">
        <v>715</v>
      </c>
      <c r="E11" s="3" t="s">
        <v>13</v>
      </c>
      <c r="F11" s="2">
        <v>4</v>
      </c>
      <c r="G11" s="2">
        <v>32.799999999999997</v>
      </c>
      <c r="H11" s="4">
        <f t="shared" si="0"/>
        <v>21.52008</v>
      </c>
      <c r="I11" s="4">
        <f t="shared" si="1"/>
        <v>86.08032</v>
      </c>
      <c r="J11" s="3" t="s">
        <v>14</v>
      </c>
      <c r="K11" s="3" t="s">
        <v>691</v>
      </c>
    </row>
    <row r="12" spans="1:11" x14ac:dyDescent="0.2">
      <c r="A12" s="2">
        <v>10</v>
      </c>
      <c r="B12" s="3" t="s">
        <v>716</v>
      </c>
      <c r="C12" s="3" t="s">
        <v>717</v>
      </c>
      <c r="D12" s="3" t="s">
        <v>718</v>
      </c>
      <c r="E12" s="3" t="s">
        <v>13</v>
      </c>
      <c r="F12" s="2">
        <v>3</v>
      </c>
      <c r="G12" s="2">
        <v>32.799999999999997</v>
      </c>
      <c r="H12" s="4">
        <f t="shared" si="0"/>
        <v>21.52008</v>
      </c>
      <c r="I12" s="4">
        <f t="shared" si="1"/>
        <v>64.560239999999993</v>
      </c>
      <c r="J12" s="3" t="s">
        <v>14</v>
      </c>
      <c r="K12" s="3" t="s">
        <v>691</v>
      </c>
    </row>
    <row r="13" spans="1:11" x14ac:dyDescent="0.2">
      <c r="A13" s="2">
        <v>11</v>
      </c>
      <c r="B13" s="3" t="s">
        <v>719</v>
      </c>
      <c r="C13" s="3" t="s">
        <v>720</v>
      </c>
      <c r="D13" s="3" t="s">
        <v>721</v>
      </c>
      <c r="E13" s="3" t="s">
        <v>13</v>
      </c>
      <c r="F13" s="2">
        <v>2</v>
      </c>
      <c r="G13" s="2">
        <v>32.799999999999997</v>
      </c>
      <c r="H13" s="4">
        <f t="shared" si="0"/>
        <v>21.52008</v>
      </c>
      <c r="I13" s="4">
        <f t="shared" si="1"/>
        <v>43.04016</v>
      </c>
      <c r="J13" s="3" t="s">
        <v>14</v>
      </c>
      <c r="K13" s="3" t="s">
        <v>691</v>
      </c>
    </row>
    <row r="14" spans="1:11" x14ac:dyDescent="0.2">
      <c r="A14" s="2">
        <v>12</v>
      </c>
      <c r="B14" s="3" t="s">
        <v>722</v>
      </c>
      <c r="C14" s="3" t="s">
        <v>723</v>
      </c>
      <c r="D14" s="3" t="s">
        <v>724</v>
      </c>
      <c r="E14" s="3" t="s">
        <v>13</v>
      </c>
      <c r="F14" s="2">
        <v>2</v>
      </c>
      <c r="G14" s="2">
        <v>32.799999999999997</v>
      </c>
      <c r="H14" s="4">
        <f t="shared" si="0"/>
        <v>21.52008</v>
      </c>
      <c r="I14" s="4">
        <f t="shared" si="1"/>
        <v>43.04016</v>
      </c>
      <c r="J14" s="3" t="s">
        <v>14</v>
      </c>
      <c r="K14" s="3" t="s">
        <v>691</v>
      </c>
    </row>
    <row r="15" spans="1:11" x14ac:dyDescent="0.2">
      <c r="A15" s="2">
        <v>13</v>
      </c>
      <c r="B15" s="3" t="s">
        <v>725</v>
      </c>
      <c r="C15" s="3" t="s">
        <v>726</v>
      </c>
      <c r="D15" s="3" t="s">
        <v>727</v>
      </c>
      <c r="E15" s="3" t="s">
        <v>13</v>
      </c>
      <c r="F15" s="2">
        <v>1</v>
      </c>
      <c r="G15" s="2">
        <v>32.799999999999997</v>
      </c>
      <c r="H15" s="4">
        <f t="shared" si="0"/>
        <v>21.52008</v>
      </c>
      <c r="I15" s="4">
        <f t="shared" si="1"/>
        <v>21.52008</v>
      </c>
      <c r="J15" s="3" t="s">
        <v>14</v>
      </c>
      <c r="K15" s="3" t="s">
        <v>691</v>
      </c>
    </row>
    <row r="16" spans="1:11" x14ac:dyDescent="0.2">
      <c r="A16" s="2">
        <v>14</v>
      </c>
      <c r="B16" s="3" t="s">
        <v>728</v>
      </c>
      <c r="C16" s="3" t="s">
        <v>729</v>
      </c>
      <c r="D16" s="3" t="s">
        <v>730</v>
      </c>
      <c r="E16" s="3" t="s">
        <v>13</v>
      </c>
      <c r="F16" s="2">
        <v>1</v>
      </c>
      <c r="G16" s="2">
        <v>32.799999999999997</v>
      </c>
      <c r="H16" s="4">
        <f t="shared" si="0"/>
        <v>21.52008</v>
      </c>
      <c r="I16" s="4">
        <f t="shared" si="1"/>
        <v>21.52008</v>
      </c>
      <c r="J16" s="3" t="s">
        <v>14</v>
      </c>
      <c r="K16" s="3" t="s">
        <v>691</v>
      </c>
    </row>
    <row r="17" spans="1:11" x14ac:dyDescent="0.2">
      <c r="A17" s="2">
        <v>15</v>
      </c>
      <c r="B17" s="3" t="s">
        <v>731</v>
      </c>
      <c r="C17" s="3" t="s">
        <v>732</v>
      </c>
      <c r="D17" s="3" t="s">
        <v>733</v>
      </c>
      <c r="E17" s="3" t="s">
        <v>13</v>
      </c>
      <c r="F17" s="2">
        <v>2</v>
      </c>
      <c r="G17" s="2">
        <v>32.799999999999997</v>
      </c>
      <c r="H17" s="4">
        <f t="shared" si="0"/>
        <v>21.52008</v>
      </c>
      <c r="I17" s="4">
        <f t="shared" si="1"/>
        <v>43.04016</v>
      </c>
      <c r="J17" s="3" t="s">
        <v>14</v>
      </c>
      <c r="K17" s="3" t="s">
        <v>691</v>
      </c>
    </row>
    <row r="18" spans="1:11" x14ac:dyDescent="0.2">
      <c r="A18" s="2">
        <v>16</v>
      </c>
      <c r="B18" s="3" t="s">
        <v>734</v>
      </c>
      <c r="C18" s="3" t="s">
        <v>735</v>
      </c>
      <c r="D18" s="3" t="s">
        <v>736</v>
      </c>
      <c r="E18" s="3" t="s">
        <v>13</v>
      </c>
      <c r="F18" s="2">
        <v>1</v>
      </c>
      <c r="G18" s="2">
        <v>32.799999999999997</v>
      </c>
      <c r="H18" s="4">
        <f t="shared" si="0"/>
        <v>21.52008</v>
      </c>
      <c r="I18" s="4">
        <f t="shared" si="1"/>
        <v>21.52008</v>
      </c>
      <c r="J18" s="3" t="s">
        <v>14</v>
      </c>
      <c r="K18" s="3" t="s">
        <v>691</v>
      </c>
    </row>
    <row r="19" spans="1:11" x14ac:dyDescent="0.2">
      <c r="A19" s="2">
        <v>17</v>
      </c>
      <c r="B19" s="3" t="s">
        <v>737</v>
      </c>
      <c r="C19" s="3" t="s">
        <v>738</v>
      </c>
      <c r="D19" s="3" t="s">
        <v>739</v>
      </c>
      <c r="E19" s="3" t="s">
        <v>13</v>
      </c>
      <c r="F19" s="2">
        <v>1</v>
      </c>
      <c r="G19" s="2">
        <v>32.799999999999997</v>
      </c>
      <c r="H19" s="4">
        <f t="shared" si="0"/>
        <v>21.52008</v>
      </c>
      <c r="I19" s="4">
        <f t="shared" si="1"/>
        <v>21.52008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740</v>
      </c>
      <c r="C20" s="3" t="s">
        <v>741</v>
      </c>
      <c r="D20" s="3" t="s">
        <v>742</v>
      </c>
      <c r="E20" s="3" t="s">
        <v>13</v>
      </c>
      <c r="F20" s="2">
        <v>1</v>
      </c>
      <c r="G20" s="2">
        <v>45.1</v>
      </c>
      <c r="H20" s="4">
        <f t="shared" si="0"/>
        <v>29.590110000000003</v>
      </c>
      <c r="I20" s="4">
        <f t="shared" si="1"/>
        <v>29.590110000000003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743</v>
      </c>
      <c r="C21" s="3" t="s">
        <v>744</v>
      </c>
      <c r="D21" s="3" t="s">
        <v>745</v>
      </c>
      <c r="E21" s="3" t="s">
        <v>13</v>
      </c>
      <c r="F21" s="2">
        <v>1</v>
      </c>
      <c r="G21" s="2">
        <v>45.1</v>
      </c>
      <c r="H21" s="4">
        <f t="shared" si="0"/>
        <v>29.590110000000003</v>
      </c>
      <c r="I21" s="4">
        <f t="shared" si="1"/>
        <v>29.590110000000003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746</v>
      </c>
      <c r="C22" s="3" t="s">
        <v>747</v>
      </c>
      <c r="D22" s="3" t="s">
        <v>748</v>
      </c>
      <c r="E22" s="3" t="s">
        <v>13</v>
      </c>
      <c r="F22" s="2">
        <v>1</v>
      </c>
      <c r="G22" s="2">
        <v>45.1</v>
      </c>
      <c r="H22" s="4">
        <f t="shared" si="0"/>
        <v>29.590110000000003</v>
      </c>
      <c r="I22" s="4">
        <f t="shared" si="1"/>
        <v>29.590110000000003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749</v>
      </c>
      <c r="C23" s="3" t="s">
        <v>750</v>
      </c>
      <c r="D23" s="3" t="s">
        <v>751</v>
      </c>
      <c r="E23" s="3" t="s">
        <v>13</v>
      </c>
      <c r="F23" s="2">
        <v>2</v>
      </c>
      <c r="G23" s="2">
        <v>45.1</v>
      </c>
      <c r="H23" s="4">
        <f t="shared" si="0"/>
        <v>29.590110000000003</v>
      </c>
      <c r="I23" s="4">
        <f t="shared" si="1"/>
        <v>59.180220000000006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752</v>
      </c>
      <c r="C24" s="3" t="s">
        <v>753</v>
      </c>
      <c r="D24" s="3" t="s">
        <v>754</v>
      </c>
      <c r="E24" s="3" t="s">
        <v>13</v>
      </c>
      <c r="F24" s="2">
        <v>1</v>
      </c>
      <c r="G24" s="2">
        <v>45.1</v>
      </c>
      <c r="H24" s="4">
        <f t="shared" si="0"/>
        <v>29.590110000000003</v>
      </c>
      <c r="I24" s="4">
        <f t="shared" si="1"/>
        <v>29.590110000000003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755</v>
      </c>
      <c r="C25" s="3" t="s">
        <v>756</v>
      </c>
      <c r="D25" s="3" t="s">
        <v>757</v>
      </c>
      <c r="E25" s="3" t="s">
        <v>13</v>
      </c>
      <c r="F25" s="2">
        <v>2</v>
      </c>
      <c r="G25" s="2">
        <v>45.1</v>
      </c>
      <c r="H25" s="4">
        <f t="shared" si="0"/>
        <v>29.590110000000003</v>
      </c>
      <c r="I25" s="4">
        <f t="shared" si="1"/>
        <v>59.180220000000006</v>
      </c>
      <c r="J25" s="3" t="s">
        <v>14</v>
      </c>
      <c r="K25" s="3" t="s">
        <v>691</v>
      </c>
    </row>
    <row r="26" spans="1:11" x14ac:dyDescent="0.2">
      <c r="A26" s="2">
        <v>24</v>
      </c>
      <c r="B26" s="3" t="s">
        <v>758</v>
      </c>
      <c r="C26" s="3" t="s">
        <v>759</v>
      </c>
      <c r="D26" s="3" t="s">
        <v>760</v>
      </c>
      <c r="E26" s="3" t="s">
        <v>13</v>
      </c>
      <c r="F26" s="2">
        <v>1</v>
      </c>
      <c r="G26" s="2">
        <v>28.7</v>
      </c>
      <c r="H26" s="4">
        <f t="shared" si="0"/>
        <v>18.830069999999999</v>
      </c>
      <c r="I26" s="4">
        <f t="shared" si="1"/>
        <v>18.830069999999999</v>
      </c>
      <c r="J26" s="3" t="s">
        <v>14</v>
      </c>
      <c r="K26" s="3" t="s">
        <v>691</v>
      </c>
    </row>
    <row r="27" spans="1:11" x14ac:dyDescent="0.2">
      <c r="A27" s="2">
        <v>25</v>
      </c>
      <c r="B27" s="3" t="s">
        <v>761</v>
      </c>
      <c r="C27" s="3" t="s">
        <v>762</v>
      </c>
      <c r="D27" s="3" t="s">
        <v>763</v>
      </c>
      <c r="E27" s="3" t="s">
        <v>13</v>
      </c>
      <c r="F27" s="2">
        <v>1</v>
      </c>
      <c r="G27" s="2">
        <v>30.75</v>
      </c>
      <c r="H27" s="4">
        <f t="shared" si="0"/>
        <v>20.175075000000003</v>
      </c>
      <c r="I27" s="4">
        <f t="shared" si="1"/>
        <v>20.175075000000003</v>
      </c>
      <c r="J27" s="3" t="s">
        <v>14</v>
      </c>
      <c r="K27" s="3" t="s">
        <v>691</v>
      </c>
    </row>
    <row r="28" spans="1:11" x14ac:dyDescent="0.2">
      <c r="A28" s="2">
        <v>26</v>
      </c>
      <c r="B28" s="3" t="s">
        <v>764</v>
      </c>
      <c r="C28" s="3" t="s">
        <v>765</v>
      </c>
      <c r="D28" s="3" t="s">
        <v>766</v>
      </c>
      <c r="E28" s="3" t="s">
        <v>13</v>
      </c>
      <c r="F28" s="2">
        <v>1</v>
      </c>
      <c r="G28" s="2">
        <v>28.7</v>
      </c>
      <c r="H28" s="4">
        <f t="shared" si="0"/>
        <v>18.830069999999999</v>
      </c>
      <c r="I28" s="4">
        <f t="shared" si="1"/>
        <v>18.830069999999999</v>
      </c>
      <c r="J28" s="3" t="s">
        <v>14</v>
      </c>
      <c r="K28" s="3" t="s">
        <v>691</v>
      </c>
    </row>
    <row r="29" spans="1:11" x14ac:dyDescent="0.2">
      <c r="A29" s="2">
        <v>27</v>
      </c>
      <c r="B29" s="3" t="s">
        <v>767</v>
      </c>
      <c r="C29" s="3" t="s">
        <v>768</v>
      </c>
      <c r="D29" s="3" t="s">
        <v>769</v>
      </c>
      <c r="E29" s="3" t="s">
        <v>13</v>
      </c>
      <c r="F29" s="2">
        <v>2</v>
      </c>
      <c r="G29" s="2">
        <v>26.65</v>
      </c>
      <c r="H29" s="4">
        <f t="shared" si="0"/>
        <v>17.485065000000002</v>
      </c>
      <c r="I29" s="4">
        <f t="shared" si="1"/>
        <v>34.970130000000005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771</v>
      </c>
      <c r="C30" s="3" t="s">
        <v>772</v>
      </c>
      <c r="D30" s="3" t="s">
        <v>773</v>
      </c>
      <c r="E30" s="3" t="s">
        <v>13</v>
      </c>
      <c r="F30" s="2">
        <v>2</v>
      </c>
      <c r="G30" s="2">
        <v>28.7</v>
      </c>
      <c r="H30" s="4">
        <f t="shared" si="0"/>
        <v>18.830069999999999</v>
      </c>
      <c r="I30" s="4">
        <f t="shared" si="1"/>
        <v>37.660139999999998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774</v>
      </c>
      <c r="C31" s="3" t="s">
        <v>775</v>
      </c>
      <c r="D31" s="3" t="s">
        <v>776</v>
      </c>
      <c r="E31" s="3" t="s">
        <v>13</v>
      </c>
      <c r="F31" s="2">
        <v>2</v>
      </c>
      <c r="G31" s="2">
        <v>28.7</v>
      </c>
      <c r="H31" s="4">
        <f t="shared" si="0"/>
        <v>18.830069999999999</v>
      </c>
      <c r="I31" s="4">
        <f t="shared" si="1"/>
        <v>37.660139999999998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777</v>
      </c>
      <c r="C32" s="3" t="s">
        <v>778</v>
      </c>
      <c r="D32" s="3" t="s">
        <v>779</v>
      </c>
      <c r="E32" s="3" t="s">
        <v>13</v>
      </c>
      <c r="F32" s="2">
        <v>1</v>
      </c>
      <c r="G32" s="2">
        <v>28.7</v>
      </c>
      <c r="H32" s="4">
        <f t="shared" si="0"/>
        <v>18.830069999999999</v>
      </c>
      <c r="I32" s="4">
        <f t="shared" si="1"/>
        <v>18.830069999999999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780</v>
      </c>
      <c r="C33" s="3" t="s">
        <v>781</v>
      </c>
      <c r="D33" s="3" t="s">
        <v>782</v>
      </c>
      <c r="E33" s="3" t="s">
        <v>13</v>
      </c>
      <c r="F33" s="2">
        <v>9</v>
      </c>
      <c r="G33" s="2">
        <v>4.9800000000000004</v>
      </c>
      <c r="H33" s="4">
        <f t="shared" si="0"/>
        <v>3.2673780000000003</v>
      </c>
      <c r="I33" s="4">
        <f t="shared" si="1"/>
        <v>29.406402000000003</v>
      </c>
      <c r="J33" s="3" t="s">
        <v>295</v>
      </c>
      <c r="K33" s="3" t="s">
        <v>691</v>
      </c>
    </row>
    <row r="34" spans="1:11" x14ac:dyDescent="0.2">
      <c r="A34" s="2">
        <v>32</v>
      </c>
      <c r="B34" s="3" t="s">
        <v>783</v>
      </c>
      <c r="C34" s="3" t="s">
        <v>784</v>
      </c>
      <c r="D34" s="3" t="s">
        <v>785</v>
      </c>
      <c r="E34" s="3" t="s">
        <v>13</v>
      </c>
      <c r="F34" s="2">
        <v>1</v>
      </c>
      <c r="G34" s="2">
        <v>35.5</v>
      </c>
      <c r="H34" s="4">
        <f t="shared" si="0"/>
        <v>23.291550000000001</v>
      </c>
      <c r="I34" s="4">
        <f t="shared" si="1"/>
        <v>23.291550000000001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786</v>
      </c>
      <c r="C35" s="3" t="s">
        <v>787</v>
      </c>
      <c r="D35" s="3" t="s">
        <v>788</v>
      </c>
      <c r="E35" s="3" t="s">
        <v>13</v>
      </c>
      <c r="F35" s="2">
        <v>1</v>
      </c>
      <c r="G35" s="2">
        <v>18.48</v>
      </c>
      <c r="H35" s="4">
        <f t="shared" si="0"/>
        <v>12.124728000000003</v>
      </c>
      <c r="I35" s="4">
        <f t="shared" si="1"/>
        <v>12.124728000000003</v>
      </c>
      <c r="J35" s="3" t="s">
        <v>458</v>
      </c>
      <c r="K35" s="3" t="s">
        <v>691</v>
      </c>
    </row>
    <row r="36" spans="1:11" x14ac:dyDescent="0.2">
      <c r="A36" s="2">
        <v>34</v>
      </c>
      <c r="B36" s="3" t="s">
        <v>789</v>
      </c>
      <c r="C36" s="3" t="s">
        <v>790</v>
      </c>
      <c r="D36" s="3" t="s">
        <v>791</v>
      </c>
      <c r="E36" s="3" t="s">
        <v>13</v>
      </c>
      <c r="F36" s="2">
        <v>1</v>
      </c>
      <c r="G36" s="2">
        <v>30.75</v>
      </c>
      <c r="H36" s="4">
        <f t="shared" si="0"/>
        <v>20.175075000000003</v>
      </c>
      <c r="I36" s="4">
        <f t="shared" si="1"/>
        <v>20.175075000000003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792</v>
      </c>
      <c r="C37" s="3" t="s">
        <v>793</v>
      </c>
      <c r="D37" s="3" t="s">
        <v>794</v>
      </c>
      <c r="E37" s="3" t="s">
        <v>13</v>
      </c>
      <c r="F37" s="2">
        <v>4</v>
      </c>
      <c r="G37" s="2">
        <v>4.9800000000000004</v>
      </c>
      <c r="H37" s="4">
        <f t="shared" si="0"/>
        <v>3.2673780000000003</v>
      </c>
      <c r="I37" s="4">
        <f t="shared" si="1"/>
        <v>13.069512000000001</v>
      </c>
      <c r="J37" s="3" t="s">
        <v>295</v>
      </c>
      <c r="K37" s="3" t="s">
        <v>691</v>
      </c>
    </row>
    <row r="38" spans="1:11" x14ac:dyDescent="0.2">
      <c r="A38" s="2">
        <v>36</v>
      </c>
      <c r="B38" s="3" t="s">
        <v>795</v>
      </c>
      <c r="C38" s="3" t="s">
        <v>796</v>
      </c>
      <c r="D38" s="3" t="s">
        <v>797</v>
      </c>
      <c r="E38" s="3" t="s">
        <v>13</v>
      </c>
      <c r="F38" s="2">
        <v>1</v>
      </c>
      <c r="G38" s="2">
        <v>4.9800000000000004</v>
      </c>
      <c r="H38" s="4">
        <f t="shared" si="0"/>
        <v>3.2673780000000003</v>
      </c>
      <c r="I38" s="4">
        <f t="shared" si="1"/>
        <v>3.2673780000000003</v>
      </c>
      <c r="J38" s="3" t="s">
        <v>295</v>
      </c>
      <c r="K38" s="3" t="s">
        <v>691</v>
      </c>
    </row>
    <row r="39" spans="1:11" x14ac:dyDescent="0.2">
      <c r="A39" s="2">
        <v>37</v>
      </c>
      <c r="B39" s="3" t="s">
        <v>798</v>
      </c>
      <c r="C39" s="3" t="s">
        <v>799</v>
      </c>
      <c r="D39" s="3" t="s">
        <v>800</v>
      </c>
      <c r="E39" s="3" t="s">
        <v>13</v>
      </c>
      <c r="F39" s="2">
        <v>3</v>
      </c>
      <c r="G39" s="2">
        <v>4.9800000000000004</v>
      </c>
      <c r="H39" s="4">
        <f t="shared" si="0"/>
        <v>3.2673780000000003</v>
      </c>
      <c r="I39" s="4">
        <f t="shared" si="1"/>
        <v>9.8021340000000006</v>
      </c>
      <c r="J39" s="3" t="s">
        <v>295</v>
      </c>
      <c r="K39" s="3" t="s">
        <v>691</v>
      </c>
    </row>
    <row r="40" spans="1:11" x14ac:dyDescent="0.2">
      <c r="A40" s="2">
        <v>38</v>
      </c>
      <c r="B40" s="3" t="s">
        <v>801</v>
      </c>
      <c r="C40" s="3" t="s">
        <v>802</v>
      </c>
      <c r="D40" s="3" t="s">
        <v>803</v>
      </c>
      <c r="E40" s="3" t="s">
        <v>13</v>
      </c>
      <c r="F40" s="2">
        <v>1</v>
      </c>
      <c r="G40" s="2">
        <v>0.13</v>
      </c>
      <c r="H40" s="4">
        <f t="shared" si="0"/>
        <v>8.5293000000000008E-2</v>
      </c>
      <c r="I40" s="4">
        <f t="shared" si="1"/>
        <v>8.5293000000000008E-2</v>
      </c>
      <c r="J40" s="3" t="s">
        <v>295</v>
      </c>
      <c r="K40" s="3" t="s">
        <v>691</v>
      </c>
    </row>
    <row r="41" spans="1:11" x14ac:dyDescent="0.2">
      <c r="A41" s="2">
        <v>39</v>
      </c>
      <c r="B41" s="3" t="s">
        <v>804</v>
      </c>
      <c r="C41" s="3" t="s">
        <v>805</v>
      </c>
      <c r="D41" s="3" t="s">
        <v>806</v>
      </c>
      <c r="E41" s="3" t="s">
        <v>13</v>
      </c>
      <c r="F41" s="2">
        <v>1</v>
      </c>
      <c r="G41" s="2">
        <v>0.13</v>
      </c>
      <c r="H41" s="4">
        <f t="shared" si="0"/>
        <v>8.5293000000000008E-2</v>
      </c>
      <c r="I41" s="4">
        <f t="shared" si="1"/>
        <v>8.5293000000000008E-2</v>
      </c>
      <c r="J41" s="3" t="s">
        <v>295</v>
      </c>
      <c r="K41" s="3" t="s">
        <v>691</v>
      </c>
    </row>
    <row r="42" spans="1:11" x14ac:dyDescent="0.2">
      <c r="A42" s="2">
        <v>40</v>
      </c>
      <c r="B42" s="3" t="s">
        <v>807</v>
      </c>
      <c r="C42" s="3" t="s">
        <v>808</v>
      </c>
      <c r="D42" s="3" t="s">
        <v>809</v>
      </c>
      <c r="E42" s="3" t="s">
        <v>13</v>
      </c>
      <c r="F42" s="2">
        <v>1</v>
      </c>
      <c r="G42" s="2">
        <v>4.9800000000000004</v>
      </c>
      <c r="H42" s="4">
        <f t="shared" si="0"/>
        <v>3.2673780000000003</v>
      </c>
      <c r="I42" s="4">
        <f t="shared" si="1"/>
        <v>3.2673780000000003</v>
      </c>
      <c r="J42" s="3" t="s">
        <v>295</v>
      </c>
      <c r="K42" s="3" t="s">
        <v>691</v>
      </c>
    </row>
    <row r="43" spans="1:11" x14ac:dyDescent="0.2">
      <c r="A43" s="2">
        <v>41</v>
      </c>
      <c r="B43" s="3" t="s">
        <v>810</v>
      </c>
      <c r="C43" s="3" t="s">
        <v>811</v>
      </c>
      <c r="D43" s="3" t="s">
        <v>812</v>
      </c>
      <c r="E43" s="3" t="s">
        <v>13</v>
      </c>
      <c r="F43" s="2">
        <v>1</v>
      </c>
      <c r="G43" s="2">
        <v>18.48</v>
      </c>
      <c r="H43" s="4">
        <f t="shared" si="0"/>
        <v>12.124728000000003</v>
      </c>
      <c r="I43" s="4">
        <f t="shared" si="1"/>
        <v>12.124728000000003</v>
      </c>
      <c r="J43" s="3" t="s">
        <v>458</v>
      </c>
      <c r="K43" s="3" t="s">
        <v>691</v>
      </c>
    </row>
    <row r="44" spans="1:11" x14ac:dyDescent="0.2">
      <c r="A44" s="2">
        <v>42</v>
      </c>
      <c r="B44" s="3" t="s">
        <v>813</v>
      </c>
      <c r="C44" s="3" t="s">
        <v>814</v>
      </c>
      <c r="D44" s="3" t="s">
        <v>815</v>
      </c>
      <c r="E44" s="3" t="s">
        <v>13</v>
      </c>
      <c r="F44" s="2">
        <v>3</v>
      </c>
      <c r="G44" s="2">
        <v>50.77</v>
      </c>
      <c r="H44" s="4">
        <f t="shared" si="0"/>
        <v>33.310197000000009</v>
      </c>
      <c r="I44" s="4">
        <f t="shared" si="1"/>
        <v>99.930591000000021</v>
      </c>
      <c r="J44" s="3" t="s">
        <v>14</v>
      </c>
      <c r="K44" s="3" t="s">
        <v>691</v>
      </c>
    </row>
    <row r="45" spans="1:11" x14ac:dyDescent="0.2">
      <c r="A45" s="2">
        <v>43</v>
      </c>
      <c r="B45" s="3" t="s">
        <v>816</v>
      </c>
      <c r="C45" s="3" t="s">
        <v>817</v>
      </c>
      <c r="D45" s="3" t="s">
        <v>818</v>
      </c>
      <c r="E45" s="3" t="s">
        <v>13</v>
      </c>
      <c r="F45" s="2">
        <v>1</v>
      </c>
      <c r="G45" s="2">
        <v>56.08</v>
      </c>
      <c r="H45" s="4">
        <f t="shared" si="0"/>
        <v>36.794088000000009</v>
      </c>
      <c r="I45" s="4">
        <f t="shared" si="1"/>
        <v>36.794088000000009</v>
      </c>
      <c r="J45" s="3" t="s">
        <v>14</v>
      </c>
      <c r="K45" s="3" t="s">
        <v>691</v>
      </c>
    </row>
    <row r="46" spans="1:11" x14ac:dyDescent="0.2">
      <c r="A46" s="2">
        <v>44</v>
      </c>
      <c r="B46" s="3" t="s">
        <v>819</v>
      </c>
      <c r="C46" s="3" t="s">
        <v>820</v>
      </c>
      <c r="D46" s="3" t="s">
        <v>821</v>
      </c>
      <c r="E46" s="3" t="s">
        <v>13</v>
      </c>
      <c r="F46" s="2">
        <v>1</v>
      </c>
      <c r="G46" s="2">
        <v>56.08</v>
      </c>
      <c r="H46" s="4">
        <f t="shared" si="0"/>
        <v>36.794088000000009</v>
      </c>
      <c r="I46" s="4">
        <f t="shared" si="1"/>
        <v>36.794088000000009</v>
      </c>
      <c r="J46" s="3" t="s">
        <v>14</v>
      </c>
      <c r="K46" s="3" t="s">
        <v>691</v>
      </c>
    </row>
    <row r="47" spans="1:11" x14ac:dyDescent="0.2">
      <c r="A47" s="2">
        <v>45</v>
      </c>
      <c r="B47" s="3" t="s">
        <v>822</v>
      </c>
      <c r="C47" s="3" t="s">
        <v>823</v>
      </c>
      <c r="D47" s="3" t="s">
        <v>824</v>
      </c>
      <c r="E47" s="3" t="s">
        <v>13</v>
      </c>
      <c r="F47" s="2">
        <v>1</v>
      </c>
      <c r="G47" s="2">
        <v>60.99</v>
      </c>
      <c r="H47" s="4">
        <f t="shared" si="0"/>
        <v>40.015539000000004</v>
      </c>
      <c r="I47" s="4">
        <f t="shared" si="1"/>
        <v>40.015539000000004</v>
      </c>
      <c r="J47" s="3" t="s">
        <v>14</v>
      </c>
      <c r="K47" s="3" t="s">
        <v>691</v>
      </c>
    </row>
    <row r="48" spans="1:11" x14ac:dyDescent="0.2">
      <c r="A48" s="2">
        <v>46</v>
      </c>
      <c r="B48" s="3" t="s">
        <v>825</v>
      </c>
      <c r="C48" s="3" t="s">
        <v>826</v>
      </c>
      <c r="D48" s="3" t="s">
        <v>827</v>
      </c>
      <c r="E48" s="3" t="s">
        <v>13</v>
      </c>
      <c r="F48" s="2">
        <v>2</v>
      </c>
      <c r="G48" s="2">
        <v>56.08</v>
      </c>
      <c r="H48" s="4">
        <f t="shared" si="0"/>
        <v>36.794088000000009</v>
      </c>
      <c r="I48" s="4">
        <f t="shared" si="1"/>
        <v>73.588176000000018</v>
      </c>
      <c r="J48" s="3" t="s">
        <v>14</v>
      </c>
      <c r="K48" s="3" t="s">
        <v>691</v>
      </c>
    </row>
    <row r="49" spans="1:11" x14ac:dyDescent="0.2">
      <c r="A49" s="2">
        <v>47</v>
      </c>
      <c r="B49" s="3" t="s">
        <v>828</v>
      </c>
      <c r="C49" s="3" t="s">
        <v>829</v>
      </c>
      <c r="D49" s="3" t="s">
        <v>830</v>
      </c>
      <c r="E49" s="3" t="s">
        <v>13</v>
      </c>
      <c r="F49" s="2">
        <v>1</v>
      </c>
      <c r="G49" s="2">
        <v>56.08</v>
      </c>
      <c r="H49" s="4">
        <f t="shared" si="0"/>
        <v>36.794088000000009</v>
      </c>
      <c r="I49" s="4">
        <f t="shared" si="1"/>
        <v>36.794088000000009</v>
      </c>
      <c r="J49" s="3" t="s">
        <v>14</v>
      </c>
      <c r="K49" s="3" t="s">
        <v>691</v>
      </c>
    </row>
    <row r="50" spans="1:11" x14ac:dyDescent="0.2">
      <c r="A50" s="2">
        <v>48</v>
      </c>
      <c r="B50" s="3" t="s">
        <v>831</v>
      </c>
      <c r="C50" s="3" t="s">
        <v>832</v>
      </c>
      <c r="D50" s="3" t="s">
        <v>833</v>
      </c>
      <c r="E50" s="3" t="s">
        <v>13</v>
      </c>
      <c r="F50" s="2">
        <v>1</v>
      </c>
      <c r="G50" s="2">
        <v>49.2</v>
      </c>
      <c r="H50" s="4">
        <f t="shared" si="0"/>
        <v>32.280120000000004</v>
      </c>
      <c r="I50" s="4">
        <f t="shared" si="1"/>
        <v>32.280120000000004</v>
      </c>
      <c r="J50" s="3" t="s">
        <v>14</v>
      </c>
      <c r="K50" s="3" t="s">
        <v>691</v>
      </c>
    </row>
    <row r="51" spans="1:11" x14ac:dyDescent="0.2">
      <c r="A51" s="2">
        <v>49</v>
      </c>
      <c r="B51" s="3" t="s">
        <v>834</v>
      </c>
      <c r="C51" s="3" t="s">
        <v>835</v>
      </c>
      <c r="D51" s="3" t="s">
        <v>836</v>
      </c>
      <c r="E51" s="3" t="s">
        <v>13</v>
      </c>
      <c r="F51" s="2">
        <v>1</v>
      </c>
      <c r="G51" s="2">
        <v>49.2</v>
      </c>
      <c r="H51" s="4">
        <f t="shared" si="0"/>
        <v>32.280120000000004</v>
      </c>
      <c r="I51" s="4">
        <f t="shared" si="1"/>
        <v>32.280120000000004</v>
      </c>
      <c r="J51" s="3" t="s">
        <v>14</v>
      </c>
      <c r="K51" s="3" t="s">
        <v>691</v>
      </c>
    </row>
    <row r="52" spans="1:11" x14ac:dyDescent="0.2">
      <c r="A52" s="2">
        <v>50</v>
      </c>
      <c r="B52" s="3" t="s">
        <v>837</v>
      </c>
      <c r="C52" s="3" t="s">
        <v>838</v>
      </c>
      <c r="D52" s="3" t="s">
        <v>839</v>
      </c>
      <c r="E52" s="3" t="s">
        <v>13</v>
      </c>
      <c r="F52" s="2">
        <v>1</v>
      </c>
      <c r="G52" s="2">
        <v>49.2</v>
      </c>
      <c r="H52" s="4">
        <f t="shared" si="0"/>
        <v>32.280120000000004</v>
      </c>
      <c r="I52" s="4">
        <f t="shared" si="1"/>
        <v>32.280120000000004</v>
      </c>
      <c r="J52" s="3" t="s">
        <v>14</v>
      </c>
      <c r="K52" s="3" t="s">
        <v>691</v>
      </c>
    </row>
    <row r="53" spans="1:11" x14ac:dyDescent="0.2">
      <c r="A53" s="2">
        <v>51</v>
      </c>
      <c r="B53" s="3" t="s">
        <v>840</v>
      </c>
      <c r="C53" s="3" t="s">
        <v>841</v>
      </c>
      <c r="D53" s="3" t="s">
        <v>842</v>
      </c>
      <c r="E53" s="3" t="s">
        <v>13</v>
      </c>
      <c r="F53" s="2">
        <v>1</v>
      </c>
      <c r="G53" s="2">
        <v>45.1</v>
      </c>
      <c r="H53" s="4">
        <f t="shared" si="0"/>
        <v>29.590110000000003</v>
      </c>
      <c r="I53" s="4">
        <f t="shared" si="1"/>
        <v>29.590110000000003</v>
      </c>
      <c r="J53" s="3" t="s">
        <v>14</v>
      </c>
      <c r="K53" s="3" t="s">
        <v>691</v>
      </c>
    </row>
    <row r="54" spans="1:11" x14ac:dyDescent="0.2">
      <c r="A54" s="2">
        <v>52</v>
      </c>
      <c r="B54" s="3" t="s">
        <v>843</v>
      </c>
      <c r="C54" s="3" t="s">
        <v>844</v>
      </c>
      <c r="D54" s="3" t="s">
        <v>845</v>
      </c>
      <c r="E54" s="3" t="s">
        <v>13</v>
      </c>
      <c r="F54" s="2">
        <v>1</v>
      </c>
      <c r="G54" s="2">
        <v>32.799999999999997</v>
      </c>
      <c r="H54" s="4">
        <f t="shared" si="0"/>
        <v>21.52008</v>
      </c>
      <c r="I54" s="4">
        <f t="shared" si="1"/>
        <v>21.52008</v>
      </c>
      <c r="J54" s="3" t="s">
        <v>14</v>
      </c>
      <c r="K54" s="3" t="s">
        <v>691</v>
      </c>
    </row>
    <row r="55" spans="1:11" x14ac:dyDescent="0.2">
      <c r="A55" s="2">
        <v>53</v>
      </c>
      <c r="B55" s="3" t="s">
        <v>846</v>
      </c>
      <c r="C55" s="3" t="s">
        <v>847</v>
      </c>
      <c r="D55" s="3" t="s">
        <v>848</v>
      </c>
      <c r="E55" s="3" t="s">
        <v>13</v>
      </c>
      <c r="F55" s="2">
        <v>1</v>
      </c>
      <c r="G55" s="2">
        <v>45.72</v>
      </c>
      <c r="H55" s="4">
        <f t="shared" si="0"/>
        <v>29.996892000000003</v>
      </c>
      <c r="I55" s="4">
        <f t="shared" si="1"/>
        <v>29.996892000000003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849</v>
      </c>
      <c r="C56" s="3" t="s">
        <v>850</v>
      </c>
      <c r="D56" s="3" t="s">
        <v>851</v>
      </c>
      <c r="E56" s="3" t="s">
        <v>13</v>
      </c>
      <c r="F56" s="2">
        <v>2</v>
      </c>
      <c r="G56" s="2">
        <v>50.77</v>
      </c>
      <c r="H56" s="4">
        <f t="shared" si="0"/>
        <v>33.310197000000009</v>
      </c>
      <c r="I56" s="4">
        <f t="shared" si="1"/>
        <v>66.620394000000019</v>
      </c>
      <c r="J56" s="3" t="s">
        <v>14</v>
      </c>
      <c r="K56" s="3" t="s">
        <v>691</v>
      </c>
    </row>
    <row r="57" spans="1:11" x14ac:dyDescent="0.2">
      <c r="A57" s="2">
        <v>55</v>
      </c>
      <c r="B57" s="3" t="s">
        <v>852</v>
      </c>
      <c r="C57" s="3" t="s">
        <v>853</v>
      </c>
      <c r="D57" s="3" t="s">
        <v>854</v>
      </c>
      <c r="E57" s="3" t="s">
        <v>13</v>
      </c>
      <c r="F57" s="2">
        <v>1</v>
      </c>
      <c r="G57" s="2">
        <v>50.77</v>
      </c>
      <c r="H57" s="4">
        <f t="shared" si="0"/>
        <v>33.310197000000009</v>
      </c>
      <c r="I57" s="4">
        <f t="shared" si="1"/>
        <v>33.310197000000009</v>
      </c>
      <c r="J57" s="3" t="s">
        <v>14</v>
      </c>
      <c r="K57" s="3" t="s">
        <v>691</v>
      </c>
    </row>
    <row r="58" spans="1:11" x14ac:dyDescent="0.2">
      <c r="A58" s="2">
        <v>56</v>
      </c>
      <c r="B58" s="3" t="s">
        <v>855</v>
      </c>
      <c r="C58" s="3" t="s">
        <v>856</v>
      </c>
      <c r="D58" s="3" t="s">
        <v>857</v>
      </c>
      <c r="E58" s="3" t="s">
        <v>13</v>
      </c>
      <c r="F58" s="2">
        <v>1</v>
      </c>
      <c r="G58" s="2">
        <v>50.77</v>
      </c>
      <c r="H58" s="4">
        <f t="shared" si="0"/>
        <v>33.310197000000009</v>
      </c>
      <c r="I58" s="4">
        <f t="shared" si="1"/>
        <v>33.310197000000009</v>
      </c>
      <c r="J58" s="3" t="s">
        <v>14</v>
      </c>
      <c r="K58" s="3" t="s">
        <v>691</v>
      </c>
    </row>
    <row r="59" spans="1:11" x14ac:dyDescent="0.2">
      <c r="A59" s="2">
        <v>57</v>
      </c>
      <c r="B59" s="3" t="s">
        <v>858</v>
      </c>
      <c r="C59" s="3" t="s">
        <v>859</v>
      </c>
      <c r="D59" s="3" t="s">
        <v>860</v>
      </c>
      <c r="E59" s="3" t="s">
        <v>13</v>
      </c>
      <c r="F59" s="2">
        <v>1</v>
      </c>
      <c r="G59" s="2">
        <v>45.72</v>
      </c>
      <c r="H59" s="4">
        <f t="shared" si="0"/>
        <v>29.996892000000003</v>
      </c>
      <c r="I59" s="4">
        <f t="shared" si="1"/>
        <v>29.996892000000003</v>
      </c>
      <c r="J59" s="3" t="s">
        <v>14</v>
      </c>
      <c r="K59" s="3" t="s">
        <v>691</v>
      </c>
    </row>
    <row r="60" spans="1:11" x14ac:dyDescent="0.2">
      <c r="A60" s="2">
        <v>58</v>
      </c>
      <c r="B60" s="3" t="s">
        <v>861</v>
      </c>
      <c r="C60" s="3" t="s">
        <v>862</v>
      </c>
      <c r="D60" s="3" t="s">
        <v>863</v>
      </c>
      <c r="E60" s="3" t="s">
        <v>13</v>
      </c>
      <c r="F60" s="2">
        <v>1</v>
      </c>
      <c r="G60" s="2">
        <v>60.99</v>
      </c>
      <c r="H60" s="4">
        <f t="shared" si="0"/>
        <v>40.015539000000004</v>
      </c>
      <c r="I60" s="4">
        <f t="shared" si="1"/>
        <v>40.015539000000004</v>
      </c>
      <c r="J60" s="3" t="s">
        <v>14</v>
      </c>
      <c r="K60" s="3" t="s">
        <v>691</v>
      </c>
    </row>
    <row r="61" spans="1:11" x14ac:dyDescent="0.2">
      <c r="A61" s="2">
        <v>59</v>
      </c>
      <c r="B61" s="3" t="s">
        <v>864</v>
      </c>
      <c r="C61" s="3" t="s">
        <v>865</v>
      </c>
      <c r="D61" s="3" t="s">
        <v>866</v>
      </c>
      <c r="E61" s="3" t="s">
        <v>13</v>
      </c>
      <c r="F61" s="2">
        <v>2</v>
      </c>
      <c r="G61" s="2">
        <v>35.56</v>
      </c>
      <c r="H61" s="4">
        <f t="shared" si="0"/>
        <v>23.330916000000006</v>
      </c>
      <c r="I61" s="4">
        <f t="shared" si="1"/>
        <v>46.661832000000011</v>
      </c>
      <c r="J61" s="3" t="s">
        <v>14</v>
      </c>
      <c r="K61" s="3" t="s">
        <v>691</v>
      </c>
    </row>
    <row r="62" spans="1:11" x14ac:dyDescent="0.2">
      <c r="A62" s="2">
        <v>60</v>
      </c>
      <c r="B62" s="3" t="s">
        <v>867</v>
      </c>
      <c r="C62" s="3" t="s">
        <v>868</v>
      </c>
      <c r="D62" s="3" t="s">
        <v>869</v>
      </c>
      <c r="E62" s="3" t="s">
        <v>13</v>
      </c>
      <c r="F62" s="2">
        <v>2</v>
      </c>
      <c r="G62" s="2">
        <v>39.49</v>
      </c>
      <c r="H62" s="4">
        <f t="shared" si="0"/>
        <v>25.909389000000008</v>
      </c>
      <c r="I62" s="4">
        <f t="shared" si="1"/>
        <v>51.818778000000016</v>
      </c>
      <c r="J62" s="3" t="s">
        <v>14</v>
      </c>
      <c r="K62" s="3" t="s">
        <v>691</v>
      </c>
    </row>
    <row r="63" spans="1:11" x14ac:dyDescent="0.2">
      <c r="A63" s="2">
        <v>61</v>
      </c>
      <c r="B63" s="3" t="s">
        <v>870</v>
      </c>
      <c r="C63" s="3" t="s">
        <v>871</v>
      </c>
      <c r="D63" s="3" t="s">
        <v>872</v>
      </c>
      <c r="E63" s="3" t="s">
        <v>13</v>
      </c>
      <c r="F63" s="2">
        <v>1</v>
      </c>
      <c r="G63" s="2">
        <v>50.77</v>
      </c>
      <c r="H63" s="4">
        <f t="shared" si="0"/>
        <v>33.310197000000009</v>
      </c>
      <c r="I63" s="4">
        <f t="shared" si="1"/>
        <v>33.310197000000009</v>
      </c>
      <c r="J63" s="3" t="s">
        <v>14</v>
      </c>
      <c r="K63" s="3" t="s">
        <v>691</v>
      </c>
    </row>
    <row r="64" spans="1:11" x14ac:dyDescent="0.2">
      <c r="A64" s="2">
        <v>62</v>
      </c>
      <c r="B64" s="3" t="s">
        <v>873</v>
      </c>
      <c r="C64" s="3" t="s">
        <v>874</v>
      </c>
      <c r="D64" s="3" t="s">
        <v>875</v>
      </c>
      <c r="E64" s="3" t="s">
        <v>13</v>
      </c>
      <c r="F64" s="2">
        <v>1</v>
      </c>
      <c r="G64" s="2">
        <v>60.99</v>
      </c>
      <c r="H64" s="4">
        <f t="shared" si="0"/>
        <v>40.015539000000004</v>
      </c>
      <c r="I64" s="4">
        <f t="shared" si="1"/>
        <v>40.015539000000004</v>
      </c>
      <c r="J64" s="3" t="s">
        <v>14</v>
      </c>
      <c r="K64" s="3" t="s">
        <v>691</v>
      </c>
    </row>
    <row r="65" spans="1:11" x14ac:dyDescent="0.2">
      <c r="A65" s="2">
        <v>63</v>
      </c>
      <c r="B65" s="3" t="s">
        <v>876</v>
      </c>
      <c r="C65" s="3" t="s">
        <v>877</v>
      </c>
      <c r="D65" s="3" t="s">
        <v>878</v>
      </c>
      <c r="E65" s="3" t="s">
        <v>13</v>
      </c>
      <c r="F65" s="2">
        <v>4</v>
      </c>
      <c r="G65" s="2">
        <v>4.9800000000000004</v>
      </c>
      <c r="H65" s="4">
        <f t="shared" si="0"/>
        <v>3.2673780000000003</v>
      </c>
      <c r="I65" s="4">
        <f t="shared" si="1"/>
        <v>13.069512000000001</v>
      </c>
      <c r="J65" s="3" t="s">
        <v>295</v>
      </c>
      <c r="K65" s="3" t="s">
        <v>691</v>
      </c>
    </row>
    <row r="66" spans="1:11" x14ac:dyDescent="0.2">
      <c r="A66" s="2">
        <v>64</v>
      </c>
      <c r="B66" s="3" t="s">
        <v>879</v>
      </c>
      <c r="C66" s="3" t="s">
        <v>880</v>
      </c>
      <c r="D66" s="3" t="s">
        <v>881</v>
      </c>
      <c r="E66" s="3" t="s">
        <v>13</v>
      </c>
      <c r="F66" s="2">
        <v>1</v>
      </c>
      <c r="G66" s="2">
        <v>0.13</v>
      </c>
      <c r="H66" s="4">
        <f t="shared" si="0"/>
        <v>8.5293000000000008E-2</v>
      </c>
      <c r="I66" s="4">
        <f t="shared" si="1"/>
        <v>8.5293000000000008E-2</v>
      </c>
      <c r="J66" s="3" t="s">
        <v>14</v>
      </c>
      <c r="K66" s="3" t="s">
        <v>691</v>
      </c>
    </row>
    <row r="67" spans="1:11" x14ac:dyDescent="0.2">
      <c r="A67" s="2"/>
      <c r="B67" s="3" t="s">
        <v>123</v>
      </c>
      <c r="C67" s="2"/>
      <c r="D67" s="2"/>
      <c r="E67" s="2"/>
      <c r="F67" s="2">
        <v>100</v>
      </c>
      <c r="G67" s="2"/>
      <c r="H67" s="4"/>
      <c r="I67" s="4">
        <f>SUM(I3:I66)</f>
        <v>1999.9765080000004</v>
      </c>
      <c r="J67" s="2"/>
      <c r="K6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6A997-1010-9A4F-AAFE-D555C7F5FCCC}">
  <dimension ref="A1:K41"/>
  <sheetViews>
    <sheetView workbookViewId="0">
      <selection activeCell="H3" sqref="H3:H4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4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5430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882</v>
      </c>
      <c r="C3" s="3" t="s">
        <v>883</v>
      </c>
      <c r="D3" s="3" t="s">
        <v>884</v>
      </c>
      <c r="E3" s="3" t="s">
        <v>13</v>
      </c>
      <c r="F3" s="2">
        <v>3</v>
      </c>
      <c r="G3" s="2">
        <v>72.19</v>
      </c>
      <c r="H3" s="4">
        <f>G3*0.9*0.9*0.9*0.9</f>
        <v>47.363859000000012</v>
      </c>
      <c r="I3" s="4">
        <f>F3*H3</f>
        <v>142.09157700000003</v>
      </c>
      <c r="J3" s="3" t="s">
        <v>14</v>
      </c>
      <c r="K3" s="3" t="s">
        <v>885</v>
      </c>
    </row>
    <row r="4" spans="1:11" x14ac:dyDescent="0.2">
      <c r="A4" s="2">
        <v>2</v>
      </c>
      <c r="B4" s="3" t="s">
        <v>886</v>
      </c>
      <c r="C4" s="3" t="s">
        <v>887</v>
      </c>
      <c r="D4" s="3" t="s">
        <v>888</v>
      </c>
      <c r="E4" s="3" t="s">
        <v>13</v>
      </c>
      <c r="F4" s="2">
        <v>1</v>
      </c>
      <c r="G4" s="2">
        <v>72.19</v>
      </c>
      <c r="H4" s="4">
        <f t="shared" ref="H4:H40" si="0">G4*0.9*0.9*0.9*0.9</f>
        <v>47.363859000000012</v>
      </c>
      <c r="I4" s="4">
        <f t="shared" ref="I4:I40" si="1">F4*H4</f>
        <v>47.363859000000012</v>
      </c>
      <c r="J4" s="3" t="s">
        <v>14</v>
      </c>
      <c r="K4" s="3" t="s">
        <v>885</v>
      </c>
    </row>
    <row r="5" spans="1:11" x14ac:dyDescent="0.2">
      <c r="A5" s="2">
        <v>3</v>
      </c>
      <c r="B5" s="3" t="s">
        <v>889</v>
      </c>
      <c r="C5" s="3" t="s">
        <v>890</v>
      </c>
      <c r="D5" s="3" t="s">
        <v>891</v>
      </c>
      <c r="E5" s="3" t="s">
        <v>13</v>
      </c>
      <c r="F5" s="2">
        <v>1</v>
      </c>
      <c r="G5" s="2">
        <v>72.19</v>
      </c>
      <c r="H5" s="4">
        <f t="shared" si="0"/>
        <v>47.363859000000012</v>
      </c>
      <c r="I5" s="4">
        <f t="shared" si="1"/>
        <v>47.363859000000012</v>
      </c>
      <c r="J5" s="3" t="s">
        <v>14</v>
      </c>
      <c r="K5" s="3" t="s">
        <v>885</v>
      </c>
    </row>
    <row r="6" spans="1:11" x14ac:dyDescent="0.2">
      <c r="A6" s="2">
        <v>4</v>
      </c>
      <c r="B6" s="3" t="s">
        <v>892</v>
      </c>
      <c r="C6" s="3" t="s">
        <v>893</v>
      </c>
      <c r="D6" s="3" t="s">
        <v>894</v>
      </c>
      <c r="E6" s="3" t="s">
        <v>13</v>
      </c>
      <c r="F6" s="2">
        <v>2</v>
      </c>
      <c r="G6" s="2">
        <v>72.19</v>
      </c>
      <c r="H6" s="4">
        <f t="shared" si="0"/>
        <v>47.363859000000012</v>
      </c>
      <c r="I6" s="4">
        <f t="shared" si="1"/>
        <v>94.727718000000024</v>
      </c>
      <c r="J6" s="3" t="s">
        <v>14</v>
      </c>
      <c r="K6" s="3" t="s">
        <v>885</v>
      </c>
    </row>
    <row r="7" spans="1:11" x14ac:dyDescent="0.2">
      <c r="A7" s="2">
        <v>5</v>
      </c>
      <c r="B7" s="3" t="s">
        <v>895</v>
      </c>
      <c r="C7" s="3" t="s">
        <v>896</v>
      </c>
      <c r="D7" s="3" t="s">
        <v>897</v>
      </c>
      <c r="E7" s="3" t="s">
        <v>13</v>
      </c>
      <c r="F7" s="2">
        <v>1</v>
      </c>
      <c r="G7" s="2">
        <v>71.959999999999994</v>
      </c>
      <c r="H7" s="4">
        <f t="shared" si="0"/>
        <v>47.212956000000005</v>
      </c>
      <c r="I7" s="4">
        <f t="shared" si="1"/>
        <v>47.212956000000005</v>
      </c>
      <c r="J7" s="3" t="s">
        <v>458</v>
      </c>
      <c r="K7" s="3" t="s">
        <v>898</v>
      </c>
    </row>
    <row r="8" spans="1:11" x14ac:dyDescent="0.2">
      <c r="A8" s="2">
        <v>6</v>
      </c>
      <c r="B8" s="3" t="s">
        <v>899</v>
      </c>
      <c r="C8" s="3" t="s">
        <v>900</v>
      </c>
      <c r="D8" s="3" t="s">
        <v>901</v>
      </c>
      <c r="E8" s="3" t="s">
        <v>13</v>
      </c>
      <c r="F8" s="2">
        <v>1</v>
      </c>
      <c r="G8" s="2">
        <v>71.959999999999994</v>
      </c>
      <c r="H8" s="4">
        <f t="shared" si="0"/>
        <v>47.212956000000005</v>
      </c>
      <c r="I8" s="4">
        <f t="shared" si="1"/>
        <v>47.212956000000005</v>
      </c>
      <c r="J8" s="3" t="s">
        <v>458</v>
      </c>
      <c r="K8" s="3" t="s">
        <v>898</v>
      </c>
    </row>
    <row r="9" spans="1:11" x14ac:dyDescent="0.2">
      <c r="A9" s="2">
        <v>7</v>
      </c>
      <c r="B9" s="3" t="s">
        <v>902</v>
      </c>
      <c r="C9" s="3" t="s">
        <v>903</v>
      </c>
      <c r="D9" s="3" t="s">
        <v>904</v>
      </c>
      <c r="E9" s="3" t="s">
        <v>13</v>
      </c>
      <c r="F9" s="2">
        <v>2</v>
      </c>
      <c r="G9" s="2">
        <v>71.959999999999994</v>
      </c>
      <c r="H9" s="4">
        <f t="shared" si="0"/>
        <v>47.212956000000005</v>
      </c>
      <c r="I9" s="4">
        <f t="shared" si="1"/>
        <v>94.425912000000011</v>
      </c>
      <c r="J9" s="3" t="s">
        <v>458</v>
      </c>
      <c r="K9" s="3" t="s">
        <v>898</v>
      </c>
    </row>
    <row r="10" spans="1:11" x14ac:dyDescent="0.2">
      <c r="A10" s="2">
        <v>8</v>
      </c>
      <c r="B10" s="3" t="s">
        <v>905</v>
      </c>
      <c r="C10" s="3" t="s">
        <v>906</v>
      </c>
      <c r="D10" s="3" t="s">
        <v>907</v>
      </c>
      <c r="E10" s="3" t="s">
        <v>13</v>
      </c>
      <c r="F10" s="2">
        <v>2</v>
      </c>
      <c r="G10" s="2">
        <v>71.959999999999994</v>
      </c>
      <c r="H10" s="4">
        <f t="shared" si="0"/>
        <v>47.212956000000005</v>
      </c>
      <c r="I10" s="4">
        <f t="shared" si="1"/>
        <v>94.425912000000011</v>
      </c>
      <c r="J10" s="3" t="s">
        <v>458</v>
      </c>
      <c r="K10" s="3" t="s">
        <v>898</v>
      </c>
    </row>
    <row r="11" spans="1:11" x14ac:dyDescent="0.2">
      <c r="A11" s="2">
        <v>9</v>
      </c>
      <c r="B11" s="3" t="s">
        <v>908</v>
      </c>
      <c r="C11" s="3" t="s">
        <v>909</v>
      </c>
      <c r="D11" s="3" t="s">
        <v>910</v>
      </c>
      <c r="E11" s="3" t="s">
        <v>13</v>
      </c>
      <c r="F11" s="2">
        <v>1</v>
      </c>
      <c r="G11" s="2">
        <v>0.13</v>
      </c>
      <c r="H11" s="4">
        <f t="shared" si="0"/>
        <v>8.5293000000000008E-2</v>
      </c>
      <c r="I11" s="4">
        <f t="shared" si="1"/>
        <v>8.5293000000000008E-2</v>
      </c>
      <c r="J11" s="3" t="s">
        <v>458</v>
      </c>
      <c r="K11" s="3" t="s">
        <v>898</v>
      </c>
    </row>
    <row r="12" spans="1:11" x14ac:dyDescent="0.2">
      <c r="A12" s="2">
        <v>10</v>
      </c>
      <c r="B12" s="3" t="s">
        <v>911</v>
      </c>
      <c r="C12" s="3" t="s">
        <v>912</v>
      </c>
      <c r="D12" s="3" t="s">
        <v>913</v>
      </c>
      <c r="E12" s="3" t="s">
        <v>13</v>
      </c>
      <c r="F12" s="2">
        <v>2</v>
      </c>
      <c r="G12" s="2">
        <v>38.5</v>
      </c>
      <c r="H12" s="4">
        <f t="shared" si="0"/>
        <v>25.25985</v>
      </c>
      <c r="I12" s="4">
        <f t="shared" si="1"/>
        <v>50.5197</v>
      </c>
      <c r="J12" s="3" t="s">
        <v>295</v>
      </c>
      <c r="K12" s="3" t="s">
        <v>691</v>
      </c>
    </row>
    <row r="13" spans="1:11" x14ac:dyDescent="0.2">
      <c r="A13" s="2">
        <v>11</v>
      </c>
      <c r="B13" s="3" t="s">
        <v>914</v>
      </c>
      <c r="C13" s="3" t="s">
        <v>915</v>
      </c>
      <c r="D13" s="3" t="s">
        <v>916</v>
      </c>
      <c r="E13" s="3" t="s">
        <v>13</v>
      </c>
      <c r="F13" s="2">
        <v>1</v>
      </c>
      <c r="G13" s="2">
        <v>31</v>
      </c>
      <c r="H13" s="4">
        <f t="shared" si="0"/>
        <v>20.339100000000006</v>
      </c>
      <c r="I13" s="4">
        <f t="shared" si="1"/>
        <v>20.339100000000006</v>
      </c>
      <c r="J13" s="3" t="s">
        <v>14</v>
      </c>
      <c r="K13" s="3" t="s">
        <v>15</v>
      </c>
    </row>
    <row r="14" spans="1:11" x14ac:dyDescent="0.2">
      <c r="A14" s="2">
        <v>12</v>
      </c>
      <c r="B14" s="3" t="s">
        <v>917</v>
      </c>
      <c r="C14" s="3" t="s">
        <v>918</v>
      </c>
      <c r="D14" s="3" t="s">
        <v>919</v>
      </c>
      <c r="E14" s="3" t="s">
        <v>13</v>
      </c>
      <c r="F14" s="2">
        <v>1</v>
      </c>
      <c r="G14" s="2">
        <v>44</v>
      </c>
      <c r="H14" s="4">
        <f t="shared" si="0"/>
        <v>28.868400000000001</v>
      </c>
      <c r="I14" s="4">
        <f t="shared" si="1"/>
        <v>28.868400000000001</v>
      </c>
      <c r="J14" s="3" t="s">
        <v>14</v>
      </c>
      <c r="K14" s="3" t="s">
        <v>898</v>
      </c>
    </row>
    <row r="15" spans="1:11" x14ac:dyDescent="0.2">
      <c r="A15" s="2">
        <v>13</v>
      </c>
      <c r="B15" s="3" t="s">
        <v>920</v>
      </c>
      <c r="C15" s="3" t="s">
        <v>921</v>
      </c>
      <c r="D15" s="3" t="s">
        <v>922</v>
      </c>
      <c r="E15" s="3" t="s">
        <v>13</v>
      </c>
      <c r="F15" s="2">
        <v>1</v>
      </c>
      <c r="G15" s="2">
        <v>44</v>
      </c>
      <c r="H15" s="4">
        <f t="shared" si="0"/>
        <v>28.868400000000001</v>
      </c>
      <c r="I15" s="4">
        <f t="shared" si="1"/>
        <v>28.868400000000001</v>
      </c>
      <c r="J15" s="3" t="s">
        <v>14</v>
      </c>
      <c r="K15" s="3" t="s">
        <v>898</v>
      </c>
    </row>
    <row r="16" spans="1:11" x14ac:dyDescent="0.2">
      <c r="A16" s="2">
        <v>14</v>
      </c>
      <c r="B16" s="3" t="s">
        <v>923</v>
      </c>
      <c r="C16" s="3" t="s">
        <v>924</v>
      </c>
      <c r="D16" s="3" t="s">
        <v>925</v>
      </c>
      <c r="E16" s="3" t="s">
        <v>13</v>
      </c>
      <c r="F16" s="2">
        <v>1</v>
      </c>
      <c r="G16" s="2">
        <v>127.31</v>
      </c>
      <c r="H16" s="4">
        <f t="shared" si="0"/>
        <v>83.528091000000003</v>
      </c>
      <c r="I16" s="4">
        <f t="shared" si="1"/>
        <v>83.528091000000003</v>
      </c>
      <c r="J16" s="3" t="s">
        <v>770</v>
      </c>
      <c r="K16" s="3" t="s">
        <v>926</v>
      </c>
    </row>
    <row r="17" spans="1:11" x14ac:dyDescent="0.2">
      <c r="A17" s="2">
        <v>15</v>
      </c>
      <c r="B17" s="3" t="s">
        <v>927</v>
      </c>
      <c r="C17" s="3" t="s">
        <v>928</v>
      </c>
      <c r="D17" s="3" t="s">
        <v>929</v>
      </c>
      <c r="E17" s="3" t="s">
        <v>13</v>
      </c>
      <c r="F17" s="2">
        <v>1</v>
      </c>
      <c r="G17" s="2">
        <v>85.91</v>
      </c>
      <c r="H17" s="4">
        <f t="shared" si="0"/>
        <v>56.365551000000011</v>
      </c>
      <c r="I17" s="4">
        <f t="shared" si="1"/>
        <v>56.365551000000011</v>
      </c>
      <c r="J17" s="3" t="s">
        <v>770</v>
      </c>
      <c r="K17" s="3" t="s">
        <v>926</v>
      </c>
    </row>
    <row r="18" spans="1:11" x14ac:dyDescent="0.2">
      <c r="A18" s="2">
        <v>16</v>
      </c>
      <c r="B18" s="3" t="s">
        <v>930</v>
      </c>
      <c r="C18" s="3" t="s">
        <v>931</v>
      </c>
      <c r="D18" s="3" t="s">
        <v>932</v>
      </c>
      <c r="E18" s="3" t="s">
        <v>13</v>
      </c>
      <c r="F18" s="2">
        <v>1</v>
      </c>
      <c r="G18" s="2">
        <v>85.91</v>
      </c>
      <c r="H18" s="4">
        <f t="shared" si="0"/>
        <v>56.365551000000011</v>
      </c>
      <c r="I18" s="4">
        <f t="shared" si="1"/>
        <v>56.365551000000011</v>
      </c>
      <c r="J18" s="3" t="s">
        <v>770</v>
      </c>
      <c r="K18" s="3" t="s">
        <v>926</v>
      </c>
    </row>
    <row r="19" spans="1:11" x14ac:dyDescent="0.2">
      <c r="A19" s="2">
        <v>17</v>
      </c>
      <c r="B19" s="3" t="s">
        <v>933</v>
      </c>
      <c r="C19" s="3" t="s">
        <v>934</v>
      </c>
      <c r="D19" s="3" t="s">
        <v>935</v>
      </c>
      <c r="E19" s="3" t="s">
        <v>13</v>
      </c>
      <c r="F19" s="2">
        <v>2</v>
      </c>
      <c r="G19" s="2">
        <v>85.91</v>
      </c>
      <c r="H19" s="4">
        <f t="shared" si="0"/>
        <v>56.365551000000011</v>
      </c>
      <c r="I19" s="4">
        <f t="shared" si="1"/>
        <v>112.73110200000002</v>
      </c>
      <c r="J19" s="3" t="s">
        <v>770</v>
      </c>
      <c r="K19" s="3" t="s">
        <v>926</v>
      </c>
    </row>
    <row r="20" spans="1:11" x14ac:dyDescent="0.2">
      <c r="A20" s="2">
        <v>18</v>
      </c>
      <c r="B20" s="3" t="s">
        <v>936</v>
      </c>
      <c r="C20" s="3" t="s">
        <v>937</v>
      </c>
      <c r="D20" s="3" t="s">
        <v>938</v>
      </c>
      <c r="E20" s="3" t="s">
        <v>13</v>
      </c>
      <c r="F20" s="2">
        <v>1</v>
      </c>
      <c r="G20" s="2">
        <v>100.69</v>
      </c>
      <c r="H20" s="4">
        <f t="shared" si="0"/>
        <v>66.062708999999998</v>
      </c>
      <c r="I20" s="4">
        <f t="shared" si="1"/>
        <v>66.062708999999998</v>
      </c>
      <c r="J20" s="3" t="s">
        <v>14</v>
      </c>
      <c r="K20" s="3" t="s">
        <v>939</v>
      </c>
    </row>
    <row r="21" spans="1:11" x14ac:dyDescent="0.2">
      <c r="A21" s="2">
        <v>19</v>
      </c>
      <c r="B21" s="3" t="s">
        <v>940</v>
      </c>
      <c r="C21" s="3" t="s">
        <v>941</v>
      </c>
      <c r="D21" s="3" t="s">
        <v>942</v>
      </c>
      <c r="E21" s="3" t="s">
        <v>13</v>
      </c>
      <c r="F21" s="2">
        <v>1</v>
      </c>
      <c r="G21" s="2">
        <v>85.91</v>
      </c>
      <c r="H21" s="4">
        <f t="shared" si="0"/>
        <v>56.365551000000011</v>
      </c>
      <c r="I21" s="4">
        <f t="shared" si="1"/>
        <v>56.365551000000011</v>
      </c>
      <c r="J21" s="3" t="s">
        <v>770</v>
      </c>
      <c r="K21" s="3" t="s">
        <v>926</v>
      </c>
    </row>
    <row r="22" spans="1:11" x14ac:dyDescent="0.2">
      <c r="A22" s="2">
        <v>20</v>
      </c>
      <c r="B22" s="3" t="s">
        <v>943</v>
      </c>
      <c r="C22" s="3" t="s">
        <v>944</v>
      </c>
      <c r="D22" s="3" t="s">
        <v>945</v>
      </c>
      <c r="E22" s="3" t="s">
        <v>13</v>
      </c>
      <c r="F22" s="2">
        <v>2</v>
      </c>
      <c r="G22" s="2">
        <v>0.13</v>
      </c>
      <c r="H22" s="4">
        <f t="shared" si="0"/>
        <v>8.5293000000000008E-2</v>
      </c>
      <c r="I22" s="4">
        <f t="shared" si="1"/>
        <v>0.17058600000000002</v>
      </c>
      <c r="J22" s="3" t="s">
        <v>770</v>
      </c>
      <c r="K22" s="3" t="s">
        <v>939</v>
      </c>
    </row>
    <row r="23" spans="1:11" x14ac:dyDescent="0.2">
      <c r="A23" s="2">
        <v>21</v>
      </c>
      <c r="B23" s="3" t="s">
        <v>946</v>
      </c>
      <c r="C23" s="3" t="s">
        <v>947</v>
      </c>
      <c r="D23" s="3" t="s">
        <v>948</v>
      </c>
      <c r="E23" s="3" t="s">
        <v>13</v>
      </c>
      <c r="F23" s="2">
        <v>1</v>
      </c>
      <c r="G23" s="2">
        <v>38.5</v>
      </c>
      <c r="H23" s="4">
        <f t="shared" si="0"/>
        <v>25.25985</v>
      </c>
      <c r="I23" s="4">
        <f t="shared" si="1"/>
        <v>25.25985</v>
      </c>
      <c r="J23" s="3" t="s">
        <v>295</v>
      </c>
      <c r="K23" s="3" t="s">
        <v>691</v>
      </c>
    </row>
    <row r="24" spans="1:11" x14ac:dyDescent="0.2">
      <c r="A24" s="2">
        <v>22</v>
      </c>
      <c r="B24" s="3" t="s">
        <v>949</v>
      </c>
      <c r="C24" s="3" t="s">
        <v>950</v>
      </c>
      <c r="D24" s="3" t="s">
        <v>951</v>
      </c>
      <c r="E24" s="3" t="s">
        <v>13</v>
      </c>
      <c r="F24" s="2">
        <v>2</v>
      </c>
      <c r="G24" s="2">
        <v>38.5</v>
      </c>
      <c r="H24" s="4">
        <f t="shared" si="0"/>
        <v>25.25985</v>
      </c>
      <c r="I24" s="4">
        <f t="shared" si="1"/>
        <v>50.5197</v>
      </c>
      <c r="J24" s="3" t="s">
        <v>295</v>
      </c>
      <c r="K24" s="3" t="s">
        <v>691</v>
      </c>
    </row>
    <row r="25" spans="1:11" x14ac:dyDescent="0.2">
      <c r="A25" s="2">
        <v>23</v>
      </c>
      <c r="B25" s="3" t="s">
        <v>952</v>
      </c>
      <c r="C25" s="3" t="s">
        <v>953</v>
      </c>
      <c r="D25" s="3" t="s">
        <v>954</v>
      </c>
      <c r="E25" s="3" t="s">
        <v>13</v>
      </c>
      <c r="F25" s="2">
        <v>5</v>
      </c>
      <c r="G25" s="2">
        <v>60.42</v>
      </c>
      <c r="H25" s="4">
        <f t="shared" si="0"/>
        <v>39.641562000000008</v>
      </c>
      <c r="I25" s="4">
        <f t="shared" si="1"/>
        <v>198.20781000000005</v>
      </c>
      <c r="J25" s="3" t="s">
        <v>295</v>
      </c>
      <c r="K25" s="3" t="s">
        <v>898</v>
      </c>
    </row>
    <row r="26" spans="1:11" x14ac:dyDescent="0.2">
      <c r="A26" s="2">
        <v>24</v>
      </c>
      <c r="B26" s="3" t="s">
        <v>955</v>
      </c>
      <c r="C26" s="3" t="s">
        <v>956</v>
      </c>
      <c r="D26" s="3" t="s">
        <v>957</v>
      </c>
      <c r="E26" s="3" t="s">
        <v>13</v>
      </c>
      <c r="F26" s="2">
        <v>6</v>
      </c>
      <c r="G26" s="2">
        <v>60.42</v>
      </c>
      <c r="H26" s="4">
        <f t="shared" si="0"/>
        <v>39.641562000000008</v>
      </c>
      <c r="I26" s="4">
        <f t="shared" si="1"/>
        <v>237.84937200000005</v>
      </c>
      <c r="J26" s="3" t="s">
        <v>295</v>
      </c>
      <c r="K26" s="3" t="s">
        <v>898</v>
      </c>
    </row>
    <row r="27" spans="1:11" x14ac:dyDescent="0.2">
      <c r="A27" s="2">
        <v>25</v>
      </c>
      <c r="B27" s="3" t="s">
        <v>958</v>
      </c>
      <c r="C27" s="3" t="s">
        <v>959</v>
      </c>
      <c r="D27" s="3" t="s">
        <v>960</v>
      </c>
      <c r="E27" s="3" t="s">
        <v>13</v>
      </c>
      <c r="F27" s="2">
        <v>1</v>
      </c>
      <c r="G27" s="2">
        <v>60.42</v>
      </c>
      <c r="H27" s="4">
        <f t="shared" si="0"/>
        <v>39.641562000000008</v>
      </c>
      <c r="I27" s="4">
        <f t="shared" si="1"/>
        <v>39.641562000000008</v>
      </c>
      <c r="J27" s="3" t="s">
        <v>295</v>
      </c>
      <c r="K27" s="3" t="s">
        <v>898</v>
      </c>
    </row>
    <row r="28" spans="1:11" x14ac:dyDescent="0.2">
      <c r="A28" s="2">
        <v>26</v>
      </c>
      <c r="B28" s="3" t="s">
        <v>961</v>
      </c>
      <c r="C28" s="3" t="s">
        <v>962</v>
      </c>
      <c r="D28" s="3" t="s">
        <v>963</v>
      </c>
      <c r="E28" s="3" t="s">
        <v>13</v>
      </c>
      <c r="F28" s="2">
        <v>3</v>
      </c>
      <c r="G28" s="2">
        <v>60.42</v>
      </c>
      <c r="H28" s="4">
        <f t="shared" si="0"/>
        <v>39.641562000000008</v>
      </c>
      <c r="I28" s="4">
        <f t="shared" si="1"/>
        <v>118.92468600000002</v>
      </c>
      <c r="J28" s="3" t="s">
        <v>295</v>
      </c>
      <c r="K28" s="3" t="s">
        <v>898</v>
      </c>
    </row>
    <row r="29" spans="1:11" x14ac:dyDescent="0.2">
      <c r="A29" s="2">
        <v>27</v>
      </c>
      <c r="B29" s="3" t="s">
        <v>964</v>
      </c>
      <c r="C29" s="3" t="s">
        <v>965</v>
      </c>
      <c r="D29" s="3" t="s">
        <v>966</v>
      </c>
      <c r="E29" s="3" t="s">
        <v>13</v>
      </c>
      <c r="F29" s="2">
        <v>1</v>
      </c>
      <c r="G29" s="2">
        <v>60.42</v>
      </c>
      <c r="H29" s="4">
        <f t="shared" si="0"/>
        <v>39.641562000000008</v>
      </c>
      <c r="I29" s="4">
        <f t="shared" si="1"/>
        <v>39.641562000000008</v>
      </c>
      <c r="J29" s="3" t="s">
        <v>295</v>
      </c>
      <c r="K29" s="3" t="s">
        <v>898</v>
      </c>
    </row>
    <row r="30" spans="1:11" x14ac:dyDescent="0.2">
      <c r="A30" s="2">
        <v>28</v>
      </c>
      <c r="B30" s="3" t="s">
        <v>967</v>
      </c>
      <c r="C30" s="3" t="s">
        <v>968</v>
      </c>
      <c r="D30" s="3" t="s">
        <v>969</v>
      </c>
      <c r="E30" s="3" t="s">
        <v>13</v>
      </c>
      <c r="F30" s="2">
        <v>1</v>
      </c>
      <c r="G30" s="2">
        <v>60.42</v>
      </c>
      <c r="H30" s="4">
        <f t="shared" si="0"/>
        <v>39.641562000000008</v>
      </c>
      <c r="I30" s="4">
        <f t="shared" si="1"/>
        <v>39.641562000000008</v>
      </c>
      <c r="J30" s="3" t="s">
        <v>295</v>
      </c>
      <c r="K30" s="3" t="s">
        <v>898</v>
      </c>
    </row>
    <row r="31" spans="1:11" x14ac:dyDescent="0.2">
      <c r="A31" s="2">
        <v>29</v>
      </c>
      <c r="B31" s="3" t="s">
        <v>970</v>
      </c>
      <c r="C31" s="3" t="s">
        <v>971</v>
      </c>
      <c r="D31" s="3" t="s">
        <v>972</v>
      </c>
      <c r="E31" s="3" t="s">
        <v>13</v>
      </c>
      <c r="F31" s="2">
        <v>1</v>
      </c>
      <c r="G31" s="2">
        <v>0.13</v>
      </c>
      <c r="H31" s="4">
        <f t="shared" si="0"/>
        <v>8.5293000000000008E-2</v>
      </c>
      <c r="I31" s="4">
        <f t="shared" si="1"/>
        <v>8.5293000000000008E-2</v>
      </c>
      <c r="J31" s="3" t="s">
        <v>14</v>
      </c>
      <c r="K31" s="3" t="s">
        <v>691</v>
      </c>
    </row>
    <row r="32" spans="1:11" x14ac:dyDescent="0.2">
      <c r="A32" s="2">
        <v>30</v>
      </c>
      <c r="B32" s="3" t="s">
        <v>973</v>
      </c>
      <c r="C32" s="3" t="s">
        <v>974</v>
      </c>
      <c r="D32" s="3" t="s">
        <v>975</v>
      </c>
      <c r="E32" s="3" t="s">
        <v>13</v>
      </c>
      <c r="F32" s="2">
        <v>2</v>
      </c>
      <c r="G32" s="2">
        <v>0.13</v>
      </c>
      <c r="H32" s="4">
        <f t="shared" si="0"/>
        <v>8.5293000000000008E-2</v>
      </c>
      <c r="I32" s="4">
        <f t="shared" si="1"/>
        <v>0.17058600000000002</v>
      </c>
      <c r="J32" s="3" t="s">
        <v>14</v>
      </c>
      <c r="K32" s="3" t="s">
        <v>691</v>
      </c>
    </row>
    <row r="33" spans="1:11" x14ac:dyDescent="0.2">
      <c r="A33" s="2">
        <v>31</v>
      </c>
      <c r="B33" s="3" t="s">
        <v>976</v>
      </c>
      <c r="C33" s="3" t="s">
        <v>977</v>
      </c>
      <c r="D33" s="3" t="s">
        <v>978</v>
      </c>
      <c r="E33" s="3" t="s">
        <v>13</v>
      </c>
      <c r="F33" s="2">
        <v>2</v>
      </c>
      <c r="G33" s="2">
        <v>0.13</v>
      </c>
      <c r="H33" s="4">
        <f t="shared" si="0"/>
        <v>8.5293000000000008E-2</v>
      </c>
      <c r="I33" s="4">
        <f t="shared" si="1"/>
        <v>0.17058600000000002</v>
      </c>
      <c r="J33" s="3" t="s">
        <v>14</v>
      </c>
      <c r="K33" s="3" t="s">
        <v>691</v>
      </c>
    </row>
    <row r="34" spans="1:11" x14ac:dyDescent="0.2">
      <c r="A34" s="2">
        <v>32</v>
      </c>
      <c r="B34" s="3" t="s">
        <v>979</v>
      </c>
      <c r="C34" s="3" t="s">
        <v>980</v>
      </c>
      <c r="D34" s="3" t="s">
        <v>981</v>
      </c>
      <c r="E34" s="3" t="s">
        <v>13</v>
      </c>
      <c r="F34" s="2">
        <v>4</v>
      </c>
      <c r="G34" s="2">
        <v>0.13</v>
      </c>
      <c r="H34" s="4">
        <f t="shared" si="0"/>
        <v>8.5293000000000008E-2</v>
      </c>
      <c r="I34" s="4">
        <f t="shared" si="1"/>
        <v>0.34117200000000003</v>
      </c>
      <c r="J34" s="3" t="s">
        <v>14</v>
      </c>
      <c r="K34" s="3" t="s">
        <v>691</v>
      </c>
    </row>
    <row r="35" spans="1:11" x14ac:dyDescent="0.2">
      <c r="A35" s="2">
        <v>33</v>
      </c>
      <c r="B35" s="3" t="s">
        <v>982</v>
      </c>
      <c r="C35" s="3" t="s">
        <v>983</v>
      </c>
      <c r="D35" s="3" t="s">
        <v>984</v>
      </c>
      <c r="E35" s="3" t="s">
        <v>13</v>
      </c>
      <c r="F35" s="2">
        <v>1</v>
      </c>
      <c r="G35" s="2">
        <v>0.13</v>
      </c>
      <c r="H35" s="4">
        <f t="shared" si="0"/>
        <v>8.5293000000000008E-2</v>
      </c>
      <c r="I35" s="4">
        <f t="shared" si="1"/>
        <v>8.5293000000000008E-2</v>
      </c>
      <c r="J35" s="3" t="s">
        <v>14</v>
      </c>
      <c r="K35" s="3" t="s">
        <v>691</v>
      </c>
    </row>
    <row r="36" spans="1:11" x14ac:dyDescent="0.2">
      <c r="A36" s="2">
        <v>34</v>
      </c>
      <c r="B36" s="3" t="s">
        <v>985</v>
      </c>
      <c r="C36" s="3" t="s">
        <v>986</v>
      </c>
      <c r="D36" s="3" t="s">
        <v>987</v>
      </c>
      <c r="E36" s="3" t="s">
        <v>13</v>
      </c>
      <c r="F36" s="2">
        <v>1</v>
      </c>
      <c r="G36" s="2">
        <v>0.13</v>
      </c>
      <c r="H36" s="4">
        <f t="shared" si="0"/>
        <v>8.5293000000000008E-2</v>
      </c>
      <c r="I36" s="4">
        <f t="shared" si="1"/>
        <v>8.5293000000000008E-2</v>
      </c>
      <c r="J36" s="3" t="s">
        <v>14</v>
      </c>
      <c r="K36" s="3" t="s">
        <v>691</v>
      </c>
    </row>
    <row r="37" spans="1:11" x14ac:dyDescent="0.2">
      <c r="A37" s="2">
        <v>35</v>
      </c>
      <c r="B37" s="3" t="s">
        <v>988</v>
      </c>
      <c r="C37" s="3" t="s">
        <v>989</v>
      </c>
      <c r="D37" s="3" t="s">
        <v>990</v>
      </c>
      <c r="E37" s="3" t="s">
        <v>13</v>
      </c>
      <c r="F37" s="2">
        <v>1</v>
      </c>
      <c r="G37" s="2">
        <v>0.13</v>
      </c>
      <c r="H37" s="4">
        <f t="shared" si="0"/>
        <v>8.5293000000000008E-2</v>
      </c>
      <c r="I37" s="4">
        <f t="shared" si="1"/>
        <v>8.5293000000000008E-2</v>
      </c>
      <c r="J37" s="3" t="s">
        <v>14</v>
      </c>
      <c r="K37" s="3" t="s">
        <v>691</v>
      </c>
    </row>
    <row r="38" spans="1:11" x14ac:dyDescent="0.2">
      <c r="A38" s="2">
        <v>36</v>
      </c>
      <c r="B38" s="3" t="s">
        <v>991</v>
      </c>
      <c r="C38" s="3" t="s">
        <v>992</v>
      </c>
      <c r="D38" s="3" t="s">
        <v>993</v>
      </c>
      <c r="E38" s="3" t="s">
        <v>13</v>
      </c>
      <c r="F38" s="2">
        <v>1</v>
      </c>
      <c r="G38" s="2">
        <v>0.13</v>
      </c>
      <c r="H38" s="4">
        <f t="shared" si="0"/>
        <v>8.5293000000000008E-2</v>
      </c>
      <c r="I38" s="4">
        <f t="shared" si="1"/>
        <v>8.5293000000000008E-2</v>
      </c>
      <c r="J38" s="3" t="s">
        <v>14</v>
      </c>
      <c r="K38" s="3" t="s">
        <v>691</v>
      </c>
    </row>
    <row r="39" spans="1:11" x14ac:dyDescent="0.2">
      <c r="A39" s="2">
        <v>37</v>
      </c>
      <c r="B39" s="3" t="s">
        <v>994</v>
      </c>
      <c r="C39" s="3" t="s">
        <v>995</v>
      </c>
      <c r="D39" s="3" t="s">
        <v>996</v>
      </c>
      <c r="E39" s="3" t="s">
        <v>13</v>
      </c>
      <c r="F39" s="2">
        <v>1</v>
      </c>
      <c r="G39" s="2">
        <v>0.13</v>
      </c>
      <c r="H39" s="4">
        <f t="shared" si="0"/>
        <v>8.5293000000000008E-2</v>
      </c>
      <c r="I39" s="4">
        <f t="shared" si="1"/>
        <v>8.5293000000000008E-2</v>
      </c>
      <c r="J39" s="3" t="s">
        <v>14</v>
      </c>
      <c r="K39" s="3" t="s">
        <v>691</v>
      </c>
    </row>
    <row r="40" spans="1:11" x14ac:dyDescent="0.2">
      <c r="A40" s="2">
        <v>38</v>
      </c>
      <c r="B40" s="3" t="s">
        <v>997</v>
      </c>
      <c r="C40" s="3" t="s">
        <v>998</v>
      </c>
      <c r="D40" s="3" t="s">
        <v>999</v>
      </c>
      <c r="E40" s="3" t="s">
        <v>13</v>
      </c>
      <c r="F40" s="2">
        <v>1</v>
      </c>
      <c r="G40" s="2">
        <v>38.5</v>
      </c>
      <c r="H40" s="4">
        <f t="shared" si="0"/>
        <v>25.25985</v>
      </c>
      <c r="I40" s="4">
        <f t="shared" si="1"/>
        <v>25.25985</v>
      </c>
      <c r="J40" s="3" t="s">
        <v>295</v>
      </c>
      <c r="K40" s="3" t="s">
        <v>691</v>
      </c>
    </row>
    <row r="41" spans="1:11" x14ac:dyDescent="0.2">
      <c r="A41" s="2"/>
      <c r="B41" s="3" t="s">
        <v>123</v>
      </c>
      <c r="C41" s="2"/>
      <c r="D41" s="2"/>
      <c r="E41" s="2"/>
      <c r="F41" s="2">
        <v>63</v>
      </c>
      <c r="G41" s="2"/>
      <c r="H41" s="2"/>
      <c r="I41" s="4">
        <f>SUM(I3:I40)</f>
        <v>1951.2348390000009</v>
      </c>
      <c r="J41" s="2"/>
      <c r="K4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37EF-7252-1247-A616-BAFB955CE208}">
  <dimension ref="A1:K66"/>
  <sheetViews>
    <sheetView workbookViewId="0">
      <selection activeCell="H3" sqref="H3:H6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2"/>
      <c r="B1" s="2" t="s">
        <v>5431</v>
      </c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4</v>
      </c>
      <c r="E2" s="3" t="s">
        <v>5</v>
      </c>
      <c r="F2" s="2" t="s">
        <v>6</v>
      </c>
      <c r="G2" s="4" t="s">
        <v>5460</v>
      </c>
      <c r="H2" s="4" t="s">
        <v>5461</v>
      </c>
      <c r="I2" s="2" t="s">
        <v>7</v>
      </c>
      <c r="J2" s="3" t="s">
        <v>8</v>
      </c>
      <c r="K2" s="3" t="s">
        <v>9</v>
      </c>
    </row>
    <row r="3" spans="1:11" x14ac:dyDescent="0.2">
      <c r="A3" s="2">
        <v>1</v>
      </c>
      <c r="B3" s="3" t="s">
        <v>1000</v>
      </c>
      <c r="C3" s="3" t="s">
        <v>1001</v>
      </c>
      <c r="D3" s="3" t="s">
        <v>1002</v>
      </c>
      <c r="E3" s="3" t="s">
        <v>13</v>
      </c>
      <c r="F3" s="2">
        <v>1</v>
      </c>
      <c r="G3" s="2">
        <v>0.13</v>
      </c>
      <c r="H3" s="4">
        <f>G3*0.9*0.9*0.9*0.9</f>
        <v>8.5293000000000008E-2</v>
      </c>
      <c r="I3" s="4">
        <f>F3*H3</f>
        <v>8.5293000000000008E-2</v>
      </c>
      <c r="J3" s="3" t="s">
        <v>770</v>
      </c>
      <c r="K3" s="3" t="s">
        <v>691</v>
      </c>
    </row>
    <row r="4" spans="1:11" x14ac:dyDescent="0.2">
      <c r="A4" s="2">
        <v>2</v>
      </c>
      <c r="B4" s="3" t="s">
        <v>1003</v>
      </c>
      <c r="C4" s="3" t="s">
        <v>1004</v>
      </c>
      <c r="D4" s="3" t="s">
        <v>1005</v>
      </c>
      <c r="E4" s="3" t="s">
        <v>13</v>
      </c>
      <c r="F4" s="2">
        <v>1</v>
      </c>
      <c r="G4" s="2">
        <v>0.13</v>
      </c>
      <c r="H4" s="4">
        <f t="shared" ref="H4:H65" si="0">G4*0.9*0.9*0.9*0.9</f>
        <v>8.5293000000000008E-2</v>
      </c>
      <c r="I4" s="4">
        <f t="shared" ref="I4:I65" si="1">F4*H4</f>
        <v>8.5293000000000008E-2</v>
      </c>
      <c r="J4" s="3" t="s">
        <v>770</v>
      </c>
      <c r="K4" s="3" t="s">
        <v>691</v>
      </c>
    </row>
    <row r="5" spans="1:11" x14ac:dyDescent="0.2">
      <c r="A5" s="2">
        <v>3</v>
      </c>
      <c r="B5" s="3" t="s">
        <v>1006</v>
      </c>
      <c r="C5" s="3" t="s">
        <v>1007</v>
      </c>
      <c r="D5" s="3" t="s">
        <v>1008</v>
      </c>
      <c r="E5" s="3" t="s">
        <v>13</v>
      </c>
      <c r="F5" s="2">
        <v>1</v>
      </c>
      <c r="G5" s="2">
        <v>0.13</v>
      </c>
      <c r="H5" s="4">
        <f t="shared" si="0"/>
        <v>8.5293000000000008E-2</v>
      </c>
      <c r="I5" s="4">
        <f t="shared" si="1"/>
        <v>8.5293000000000008E-2</v>
      </c>
      <c r="J5" s="3" t="s">
        <v>770</v>
      </c>
      <c r="K5" s="3" t="s">
        <v>691</v>
      </c>
    </row>
    <row r="6" spans="1:11" x14ac:dyDescent="0.2">
      <c r="A6" s="2">
        <v>4</v>
      </c>
      <c r="B6" s="3" t="s">
        <v>1009</v>
      </c>
      <c r="C6" s="3" t="s">
        <v>1010</v>
      </c>
      <c r="D6" s="3" t="s">
        <v>1011</v>
      </c>
      <c r="E6" s="3" t="s">
        <v>13</v>
      </c>
      <c r="F6" s="2">
        <v>1</v>
      </c>
      <c r="G6" s="2">
        <v>0.13</v>
      </c>
      <c r="H6" s="4">
        <f t="shared" si="0"/>
        <v>8.5293000000000008E-2</v>
      </c>
      <c r="I6" s="4">
        <f t="shared" si="1"/>
        <v>8.5293000000000008E-2</v>
      </c>
      <c r="J6" s="3" t="s">
        <v>770</v>
      </c>
      <c r="K6" s="3" t="s">
        <v>691</v>
      </c>
    </row>
    <row r="7" spans="1:11" x14ac:dyDescent="0.2">
      <c r="A7" s="2">
        <v>5</v>
      </c>
      <c r="B7" s="3" t="s">
        <v>1012</v>
      </c>
      <c r="C7" s="3" t="s">
        <v>1013</v>
      </c>
      <c r="D7" s="3" t="s">
        <v>1014</v>
      </c>
      <c r="E7" s="3" t="s">
        <v>13</v>
      </c>
      <c r="F7" s="2">
        <v>1</v>
      </c>
      <c r="G7" s="2">
        <v>42.94</v>
      </c>
      <c r="H7" s="4">
        <f t="shared" si="0"/>
        <v>28.172934000000005</v>
      </c>
      <c r="I7" s="4">
        <f t="shared" si="1"/>
        <v>28.172934000000005</v>
      </c>
      <c r="J7" s="3" t="s">
        <v>770</v>
      </c>
      <c r="K7" s="3" t="s">
        <v>691</v>
      </c>
    </row>
    <row r="8" spans="1:11" x14ac:dyDescent="0.2">
      <c r="A8" s="2">
        <v>6</v>
      </c>
      <c r="B8" s="3" t="s">
        <v>1015</v>
      </c>
      <c r="C8" s="3" t="s">
        <v>1016</v>
      </c>
      <c r="D8" s="3" t="s">
        <v>1017</v>
      </c>
      <c r="E8" s="3" t="s">
        <v>13</v>
      </c>
      <c r="F8" s="2">
        <v>1</v>
      </c>
      <c r="G8" s="2">
        <v>40.880000000000003</v>
      </c>
      <c r="H8" s="4">
        <f t="shared" si="0"/>
        <v>26.821368</v>
      </c>
      <c r="I8" s="4">
        <f t="shared" si="1"/>
        <v>26.821368</v>
      </c>
      <c r="J8" s="3" t="s">
        <v>770</v>
      </c>
      <c r="K8" s="3" t="s">
        <v>691</v>
      </c>
    </row>
    <row r="9" spans="1:11" x14ac:dyDescent="0.2">
      <c r="A9" s="2">
        <v>7</v>
      </c>
      <c r="B9" s="3" t="s">
        <v>1018</v>
      </c>
      <c r="C9" s="3" t="s">
        <v>1019</v>
      </c>
      <c r="D9" s="3" t="s">
        <v>1020</v>
      </c>
      <c r="E9" s="3" t="s">
        <v>13</v>
      </c>
      <c r="F9" s="2">
        <v>1</v>
      </c>
      <c r="G9" s="2">
        <v>45.39</v>
      </c>
      <c r="H9" s="4">
        <f t="shared" si="0"/>
        <v>29.780379000000003</v>
      </c>
      <c r="I9" s="4">
        <f t="shared" si="1"/>
        <v>29.780379000000003</v>
      </c>
      <c r="J9" s="3" t="s">
        <v>14</v>
      </c>
      <c r="K9" s="3" t="s">
        <v>691</v>
      </c>
    </row>
    <row r="10" spans="1:11" x14ac:dyDescent="0.2">
      <c r="A10" s="2">
        <v>8</v>
      </c>
      <c r="B10" s="3" t="s">
        <v>1021</v>
      </c>
      <c r="C10" s="3" t="s">
        <v>1022</v>
      </c>
      <c r="D10" s="3" t="s">
        <v>1023</v>
      </c>
      <c r="E10" s="3" t="s">
        <v>13</v>
      </c>
      <c r="F10" s="2">
        <v>1</v>
      </c>
      <c r="G10" s="2">
        <v>45.39</v>
      </c>
      <c r="H10" s="4">
        <f t="shared" si="0"/>
        <v>29.780379000000003</v>
      </c>
      <c r="I10" s="4">
        <f t="shared" si="1"/>
        <v>29.780379000000003</v>
      </c>
      <c r="J10" s="3" t="s">
        <v>14</v>
      </c>
      <c r="K10" s="3" t="s">
        <v>691</v>
      </c>
    </row>
    <row r="11" spans="1:11" x14ac:dyDescent="0.2">
      <c r="A11" s="2">
        <v>9</v>
      </c>
      <c r="B11" s="3" t="s">
        <v>1024</v>
      </c>
      <c r="C11" s="3" t="s">
        <v>1025</v>
      </c>
      <c r="D11" s="3" t="s">
        <v>1026</v>
      </c>
      <c r="E11" s="3" t="s">
        <v>13</v>
      </c>
      <c r="F11" s="2">
        <v>1</v>
      </c>
      <c r="G11" s="2">
        <v>0.13</v>
      </c>
      <c r="H11" s="4">
        <f t="shared" si="0"/>
        <v>8.5293000000000008E-2</v>
      </c>
      <c r="I11" s="4">
        <f t="shared" si="1"/>
        <v>8.5293000000000008E-2</v>
      </c>
      <c r="J11" s="3" t="s">
        <v>770</v>
      </c>
      <c r="K11" s="3" t="s">
        <v>691</v>
      </c>
    </row>
    <row r="12" spans="1:11" x14ac:dyDescent="0.2">
      <c r="A12" s="2">
        <v>10</v>
      </c>
      <c r="B12" s="3" t="s">
        <v>1027</v>
      </c>
      <c r="C12" s="3" t="s">
        <v>1028</v>
      </c>
      <c r="D12" s="3" t="s">
        <v>1029</v>
      </c>
      <c r="E12" s="3" t="s">
        <v>13</v>
      </c>
      <c r="F12" s="2">
        <v>1</v>
      </c>
      <c r="G12" s="2">
        <v>0.13</v>
      </c>
      <c r="H12" s="4">
        <f t="shared" si="0"/>
        <v>8.5293000000000008E-2</v>
      </c>
      <c r="I12" s="4">
        <f t="shared" si="1"/>
        <v>8.5293000000000008E-2</v>
      </c>
      <c r="J12" s="3" t="s">
        <v>770</v>
      </c>
      <c r="K12" s="3" t="s">
        <v>691</v>
      </c>
    </row>
    <row r="13" spans="1:11" x14ac:dyDescent="0.2">
      <c r="A13" s="2">
        <v>11</v>
      </c>
      <c r="B13" s="3" t="s">
        <v>1030</v>
      </c>
      <c r="C13" s="3" t="s">
        <v>1031</v>
      </c>
      <c r="D13" s="3" t="s">
        <v>1032</v>
      </c>
      <c r="E13" s="3" t="s">
        <v>13</v>
      </c>
      <c r="F13" s="2">
        <v>1</v>
      </c>
      <c r="G13" s="2">
        <v>42.94</v>
      </c>
      <c r="H13" s="4">
        <f t="shared" si="0"/>
        <v>28.172934000000005</v>
      </c>
      <c r="I13" s="4">
        <f t="shared" si="1"/>
        <v>28.172934000000005</v>
      </c>
      <c r="J13" s="3" t="s">
        <v>770</v>
      </c>
      <c r="K13" s="3" t="s">
        <v>691</v>
      </c>
    </row>
    <row r="14" spans="1:11" x14ac:dyDescent="0.2">
      <c r="A14" s="2">
        <v>12</v>
      </c>
      <c r="B14" s="3" t="s">
        <v>1033</v>
      </c>
      <c r="C14" s="3" t="s">
        <v>1034</v>
      </c>
      <c r="D14" s="3" t="s">
        <v>1035</v>
      </c>
      <c r="E14" s="3" t="s">
        <v>13</v>
      </c>
      <c r="F14" s="2">
        <v>1</v>
      </c>
      <c r="G14" s="2">
        <v>33.1</v>
      </c>
      <c r="H14" s="4">
        <f t="shared" si="0"/>
        <v>21.716910000000002</v>
      </c>
      <c r="I14" s="4">
        <f t="shared" si="1"/>
        <v>21.716910000000002</v>
      </c>
      <c r="J14" s="3" t="s">
        <v>770</v>
      </c>
      <c r="K14" s="3" t="s">
        <v>691</v>
      </c>
    </row>
    <row r="15" spans="1:11" x14ac:dyDescent="0.2">
      <c r="A15" s="2">
        <v>13</v>
      </c>
      <c r="B15" s="3" t="s">
        <v>1036</v>
      </c>
      <c r="C15" s="3" t="s">
        <v>1037</v>
      </c>
      <c r="D15" s="3" t="s">
        <v>1038</v>
      </c>
      <c r="E15" s="3" t="s">
        <v>13</v>
      </c>
      <c r="F15" s="2">
        <v>1</v>
      </c>
      <c r="G15" s="2">
        <v>40.880000000000003</v>
      </c>
      <c r="H15" s="4">
        <f t="shared" si="0"/>
        <v>26.821368</v>
      </c>
      <c r="I15" s="4">
        <f t="shared" si="1"/>
        <v>26.821368</v>
      </c>
      <c r="J15" s="3" t="s">
        <v>770</v>
      </c>
      <c r="K15" s="3" t="s">
        <v>691</v>
      </c>
    </row>
    <row r="16" spans="1:11" x14ac:dyDescent="0.2">
      <c r="A16" s="2">
        <v>14</v>
      </c>
      <c r="B16" s="3" t="s">
        <v>1039</v>
      </c>
      <c r="C16" s="3" t="s">
        <v>1040</v>
      </c>
      <c r="D16" s="3" t="s">
        <v>1041</v>
      </c>
      <c r="E16" s="3" t="s">
        <v>13</v>
      </c>
      <c r="F16" s="2">
        <v>1</v>
      </c>
      <c r="G16" s="2">
        <v>40.880000000000003</v>
      </c>
      <c r="H16" s="4">
        <f t="shared" si="0"/>
        <v>26.821368</v>
      </c>
      <c r="I16" s="4">
        <f t="shared" si="1"/>
        <v>26.821368</v>
      </c>
      <c r="J16" s="3" t="s">
        <v>770</v>
      </c>
      <c r="K16" s="3" t="s">
        <v>691</v>
      </c>
    </row>
    <row r="17" spans="1:11" x14ac:dyDescent="0.2">
      <c r="A17" s="2">
        <v>15</v>
      </c>
      <c r="B17" s="3" t="s">
        <v>1042</v>
      </c>
      <c r="C17" s="3" t="s">
        <v>1043</v>
      </c>
      <c r="D17" s="3" t="s">
        <v>1044</v>
      </c>
      <c r="E17" s="3" t="s">
        <v>13</v>
      </c>
      <c r="F17" s="2">
        <v>1</v>
      </c>
      <c r="G17" s="2">
        <v>40.880000000000003</v>
      </c>
      <c r="H17" s="4">
        <f t="shared" si="0"/>
        <v>26.821368</v>
      </c>
      <c r="I17" s="4">
        <f t="shared" si="1"/>
        <v>26.821368</v>
      </c>
      <c r="J17" s="3" t="s">
        <v>770</v>
      </c>
      <c r="K17" s="3" t="s">
        <v>691</v>
      </c>
    </row>
    <row r="18" spans="1:11" x14ac:dyDescent="0.2">
      <c r="A18" s="2">
        <v>16</v>
      </c>
      <c r="B18" s="3" t="s">
        <v>1045</v>
      </c>
      <c r="C18" s="3" t="s">
        <v>1046</v>
      </c>
      <c r="D18" s="3" t="s">
        <v>1047</v>
      </c>
      <c r="E18" s="3" t="s">
        <v>13</v>
      </c>
      <c r="F18" s="2">
        <v>1</v>
      </c>
      <c r="G18" s="2">
        <v>0.13</v>
      </c>
      <c r="H18" s="4">
        <f t="shared" si="0"/>
        <v>8.5293000000000008E-2</v>
      </c>
      <c r="I18" s="4">
        <f t="shared" si="1"/>
        <v>8.5293000000000008E-2</v>
      </c>
      <c r="J18" s="3" t="s">
        <v>770</v>
      </c>
      <c r="K18" s="3" t="s">
        <v>691</v>
      </c>
    </row>
    <row r="19" spans="1:11" x14ac:dyDescent="0.2">
      <c r="A19" s="2">
        <v>17</v>
      </c>
      <c r="B19" s="3" t="s">
        <v>1048</v>
      </c>
      <c r="C19" s="3" t="s">
        <v>1049</v>
      </c>
      <c r="D19" s="3" t="s">
        <v>1050</v>
      </c>
      <c r="E19" s="3" t="s">
        <v>13</v>
      </c>
      <c r="F19" s="2">
        <v>2</v>
      </c>
      <c r="G19" s="2">
        <v>56.99</v>
      </c>
      <c r="H19" s="4">
        <f t="shared" si="0"/>
        <v>37.39113900000001</v>
      </c>
      <c r="I19" s="4">
        <f t="shared" si="1"/>
        <v>74.782278000000019</v>
      </c>
      <c r="J19" s="3" t="s">
        <v>14</v>
      </c>
      <c r="K19" s="3" t="s">
        <v>691</v>
      </c>
    </row>
    <row r="20" spans="1:11" x14ac:dyDescent="0.2">
      <c r="A20" s="2">
        <v>18</v>
      </c>
      <c r="B20" s="3" t="s">
        <v>1051</v>
      </c>
      <c r="C20" s="3" t="s">
        <v>1052</v>
      </c>
      <c r="D20" s="3" t="s">
        <v>1053</v>
      </c>
      <c r="E20" s="3" t="s">
        <v>13</v>
      </c>
      <c r="F20" s="2">
        <v>1</v>
      </c>
      <c r="G20" s="2">
        <v>56.99</v>
      </c>
      <c r="H20" s="4">
        <f t="shared" si="0"/>
        <v>37.39113900000001</v>
      </c>
      <c r="I20" s="4">
        <f t="shared" si="1"/>
        <v>37.39113900000001</v>
      </c>
      <c r="J20" s="3" t="s">
        <v>14</v>
      </c>
      <c r="K20" s="3" t="s">
        <v>691</v>
      </c>
    </row>
    <row r="21" spans="1:11" x14ac:dyDescent="0.2">
      <c r="A21" s="2">
        <v>19</v>
      </c>
      <c r="B21" s="3" t="s">
        <v>1054</v>
      </c>
      <c r="C21" s="3" t="s">
        <v>1055</v>
      </c>
      <c r="D21" s="3" t="s">
        <v>1056</v>
      </c>
      <c r="E21" s="3" t="s">
        <v>13</v>
      </c>
      <c r="F21" s="2">
        <v>2</v>
      </c>
      <c r="G21" s="2">
        <v>56.99</v>
      </c>
      <c r="H21" s="4">
        <f t="shared" si="0"/>
        <v>37.39113900000001</v>
      </c>
      <c r="I21" s="4">
        <f t="shared" si="1"/>
        <v>74.782278000000019</v>
      </c>
      <c r="J21" s="3" t="s">
        <v>14</v>
      </c>
      <c r="K21" s="3" t="s">
        <v>691</v>
      </c>
    </row>
    <row r="22" spans="1:11" x14ac:dyDescent="0.2">
      <c r="A22" s="2">
        <v>20</v>
      </c>
      <c r="B22" s="3" t="s">
        <v>1057</v>
      </c>
      <c r="C22" s="3" t="s">
        <v>1058</v>
      </c>
      <c r="D22" s="3" t="s">
        <v>1059</v>
      </c>
      <c r="E22" s="3" t="s">
        <v>13</v>
      </c>
      <c r="F22" s="2">
        <v>1</v>
      </c>
      <c r="G22" s="2">
        <v>56.99</v>
      </c>
      <c r="H22" s="4">
        <f t="shared" si="0"/>
        <v>37.39113900000001</v>
      </c>
      <c r="I22" s="4">
        <f t="shared" si="1"/>
        <v>37.39113900000001</v>
      </c>
      <c r="J22" s="3" t="s">
        <v>14</v>
      </c>
      <c r="K22" s="3" t="s">
        <v>691</v>
      </c>
    </row>
    <row r="23" spans="1:11" x14ac:dyDescent="0.2">
      <c r="A23" s="2">
        <v>21</v>
      </c>
      <c r="B23" s="3" t="s">
        <v>1060</v>
      </c>
      <c r="C23" s="3" t="s">
        <v>1061</v>
      </c>
      <c r="D23" s="3" t="s">
        <v>1062</v>
      </c>
      <c r="E23" s="3" t="s">
        <v>13</v>
      </c>
      <c r="F23" s="2">
        <v>1</v>
      </c>
      <c r="G23" s="2">
        <v>56.99</v>
      </c>
      <c r="H23" s="4">
        <f t="shared" si="0"/>
        <v>37.39113900000001</v>
      </c>
      <c r="I23" s="4">
        <f t="shared" si="1"/>
        <v>37.39113900000001</v>
      </c>
      <c r="J23" s="3" t="s">
        <v>14</v>
      </c>
      <c r="K23" s="3" t="s">
        <v>691</v>
      </c>
    </row>
    <row r="24" spans="1:11" x14ac:dyDescent="0.2">
      <c r="A24" s="2">
        <v>22</v>
      </c>
      <c r="B24" s="3" t="s">
        <v>1063</v>
      </c>
      <c r="C24" s="3" t="s">
        <v>1064</v>
      </c>
      <c r="D24" s="3" t="s">
        <v>1065</v>
      </c>
      <c r="E24" s="3" t="s">
        <v>13</v>
      </c>
      <c r="F24" s="2">
        <v>1</v>
      </c>
      <c r="G24" s="2">
        <v>56.99</v>
      </c>
      <c r="H24" s="4">
        <f t="shared" si="0"/>
        <v>37.39113900000001</v>
      </c>
      <c r="I24" s="4">
        <f t="shared" si="1"/>
        <v>37.39113900000001</v>
      </c>
      <c r="J24" s="3" t="s">
        <v>14</v>
      </c>
      <c r="K24" s="3" t="s">
        <v>691</v>
      </c>
    </row>
    <row r="25" spans="1:11" x14ac:dyDescent="0.2">
      <c r="A25" s="2">
        <v>23</v>
      </c>
      <c r="B25" s="3" t="s">
        <v>1066</v>
      </c>
      <c r="C25" s="3" t="s">
        <v>1067</v>
      </c>
      <c r="D25" s="3" t="s">
        <v>1068</v>
      </c>
      <c r="E25" s="3" t="s">
        <v>13</v>
      </c>
      <c r="F25" s="2">
        <v>2</v>
      </c>
      <c r="G25" s="2">
        <v>39.380000000000003</v>
      </c>
      <c r="H25" s="4">
        <f t="shared" si="0"/>
        <v>25.837218</v>
      </c>
      <c r="I25" s="4">
        <f t="shared" si="1"/>
        <v>51.674436</v>
      </c>
      <c r="J25" s="3" t="s">
        <v>770</v>
      </c>
      <c r="K25" s="3" t="s">
        <v>691</v>
      </c>
    </row>
    <row r="26" spans="1:11" x14ac:dyDescent="0.2">
      <c r="A26" s="2">
        <v>24</v>
      </c>
      <c r="B26" s="3" t="s">
        <v>1069</v>
      </c>
      <c r="C26" s="3" t="s">
        <v>1070</v>
      </c>
      <c r="D26" s="3" t="s">
        <v>1071</v>
      </c>
      <c r="E26" s="3" t="s">
        <v>13</v>
      </c>
      <c r="F26" s="2">
        <v>1</v>
      </c>
      <c r="G26" s="2">
        <v>39.380000000000003</v>
      </c>
      <c r="H26" s="4">
        <f t="shared" si="0"/>
        <v>25.837218</v>
      </c>
      <c r="I26" s="4">
        <f t="shared" si="1"/>
        <v>25.837218</v>
      </c>
      <c r="J26" s="3" t="s">
        <v>770</v>
      </c>
      <c r="K26" s="3" t="s">
        <v>691</v>
      </c>
    </row>
    <row r="27" spans="1:11" x14ac:dyDescent="0.2">
      <c r="A27" s="2">
        <v>25</v>
      </c>
      <c r="B27" s="3" t="s">
        <v>1072</v>
      </c>
      <c r="C27" s="3" t="s">
        <v>1073</v>
      </c>
      <c r="D27" s="3" t="s">
        <v>1074</v>
      </c>
      <c r="E27" s="3" t="s">
        <v>13</v>
      </c>
      <c r="F27" s="2">
        <v>1</v>
      </c>
      <c r="G27" s="2">
        <v>39.380000000000003</v>
      </c>
      <c r="H27" s="4">
        <f t="shared" si="0"/>
        <v>25.837218</v>
      </c>
      <c r="I27" s="4">
        <f t="shared" si="1"/>
        <v>25.837218</v>
      </c>
      <c r="J27" s="3" t="s">
        <v>770</v>
      </c>
      <c r="K27" s="3" t="s">
        <v>691</v>
      </c>
    </row>
    <row r="28" spans="1:11" x14ac:dyDescent="0.2">
      <c r="A28" s="2">
        <v>26</v>
      </c>
      <c r="B28" s="3" t="s">
        <v>1075</v>
      </c>
      <c r="C28" s="3" t="s">
        <v>1076</v>
      </c>
      <c r="D28" s="3" t="s">
        <v>1077</v>
      </c>
      <c r="E28" s="3" t="s">
        <v>13</v>
      </c>
      <c r="F28" s="2">
        <v>2</v>
      </c>
      <c r="G28" s="2">
        <v>41.2</v>
      </c>
      <c r="H28" s="4">
        <f t="shared" si="0"/>
        <v>27.031320000000008</v>
      </c>
      <c r="I28" s="4">
        <f t="shared" si="1"/>
        <v>54.062640000000016</v>
      </c>
      <c r="J28" s="3" t="s">
        <v>770</v>
      </c>
      <c r="K28" s="3" t="s">
        <v>691</v>
      </c>
    </row>
    <row r="29" spans="1:11" x14ac:dyDescent="0.2">
      <c r="A29" s="2">
        <v>27</v>
      </c>
      <c r="B29" s="3" t="s">
        <v>1078</v>
      </c>
      <c r="C29" s="3" t="s">
        <v>1079</v>
      </c>
      <c r="D29" s="3" t="s">
        <v>1080</v>
      </c>
      <c r="E29" s="3" t="s">
        <v>13</v>
      </c>
      <c r="F29" s="2">
        <v>1</v>
      </c>
      <c r="G29" s="2">
        <v>42.94</v>
      </c>
      <c r="H29" s="4">
        <f t="shared" si="0"/>
        <v>28.172934000000005</v>
      </c>
      <c r="I29" s="4">
        <f t="shared" si="1"/>
        <v>28.172934000000005</v>
      </c>
      <c r="J29" s="3" t="s">
        <v>770</v>
      </c>
      <c r="K29" s="3" t="s">
        <v>691</v>
      </c>
    </row>
    <row r="30" spans="1:11" x14ac:dyDescent="0.2">
      <c r="A30" s="2">
        <v>28</v>
      </c>
      <c r="B30" s="3" t="s">
        <v>1081</v>
      </c>
      <c r="C30" s="3" t="s">
        <v>1082</v>
      </c>
      <c r="D30" s="3" t="s">
        <v>1083</v>
      </c>
      <c r="E30" s="3" t="s">
        <v>13</v>
      </c>
      <c r="F30" s="2">
        <v>1</v>
      </c>
      <c r="G30" s="2">
        <v>45.39</v>
      </c>
      <c r="H30" s="4">
        <f t="shared" si="0"/>
        <v>29.780379000000003</v>
      </c>
      <c r="I30" s="4">
        <f t="shared" si="1"/>
        <v>29.780379000000003</v>
      </c>
      <c r="J30" s="3" t="s">
        <v>14</v>
      </c>
      <c r="K30" s="3" t="s">
        <v>691</v>
      </c>
    </row>
    <row r="31" spans="1:11" x14ac:dyDescent="0.2">
      <c r="A31" s="2">
        <v>29</v>
      </c>
      <c r="B31" s="3" t="s">
        <v>1084</v>
      </c>
      <c r="C31" s="3" t="s">
        <v>1085</v>
      </c>
      <c r="D31" s="3" t="s">
        <v>1086</v>
      </c>
      <c r="E31" s="3" t="s">
        <v>13</v>
      </c>
      <c r="F31" s="2">
        <v>2</v>
      </c>
      <c r="G31" s="2">
        <v>30.26</v>
      </c>
      <c r="H31" s="4">
        <f t="shared" si="0"/>
        <v>19.853586000000007</v>
      </c>
      <c r="I31" s="4">
        <f t="shared" si="1"/>
        <v>39.707172000000014</v>
      </c>
      <c r="J31" s="3" t="s">
        <v>770</v>
      </c>
      <c r="K31" s="3" t="s">
        <v>691</v>
      </c>
    </row>
    <row r="32" spans="1:11" x14ac:dyDescent="0.2">
      <c r="A32" s="2">
        <v>30</v>
      </c>
      <c r="B32" s="3" t="s">
        <v>1087</v>
      </c>
      <c r="C32" s="3" t="s">
        <v>1088</v>
      </c>
      <c r="D32" s="3" t="s">
        <v>1089</v>
      </c>
      <c r="E32" s="3" t="s">
        <v>13</v>
      </c>
      <c r="F32" s="2">
        <v>3</v>
      </c>
      <c r="G32" s="2">
        <v>9.2899999999999991</v>
      </c>
      <c r="H32" s="4">
        <f t="shared" si="0"/>
        <v>6.0951689999999994</v>
      </c>
      <c r="I32" s="4">
        <f t="shared" si="1"/>
        <v>18.285506999999999</v>
      </c>
      <c r="J32" s="3" t="s">
        <v>14</v>
      </c>
      <c r="K32" s="3" t="s">
        <v>34</v>
      </c>
    </row>
    <row r="33" spans="1:11" x14ac:dyDescent="0.2">
      <c r="A33" s="2">
        <v>31</v>
      </c>
      <c r="B33" s="3" t="s">
        <v>1090</v>
      </c>
      <c r="C33" s="3" t="s">
        <v>1091</v>
      </c>
      <c r="D33" s="3" t="s">
        <v>1092</v>
      </c>
      <c r="E33" s="3" t="s">
        <v>13</v>
      </c>
      <c r="F33" s="2">
        <v>16</v>
      </c>
      <c r="G33" s="2">
        <v>9.2899999999999991</v>
      </c>
      <c r="H33" s="4">
        <f t="shared" si="0"/>
        <v>6.0951689999999994</v>
      </c>
      <c r="I33" s="4">
        <f t="shared" si="1"/>
        <v>97.52270399999999</v>
      </c>
      <c r="J33" s="3" t="s">
        <v>14</v>
      </c>
      <c r="K33" s="3" t="s">
        <v>34</v>
      </c>
    </row>
    <row r="34" spans="1:11" x14ac:dyDescent="0.2">
      <c r="A34" s="2">
        <v>32</v>
      </c>
      <c r="B34" s="3" t="s">
        <v>1093</v>
      </c>
      <c r="C34" s="3" t="s">
        <v>1094</v>
      </c>
      <c r="D34" s="3" t="s">
        <v>1095</v>
      </c>
      <c r="E34" s="3" t="s">
        <v>13</v>
      </c>
      <c r="F34" s="2">
        <v>1</v>
      </c>
      <c r="G34" s="2">
        <v>29.07</v>
      </c>
      <c r="H34" s="4">
        <f t="shared" si="0"/>
        <v>19.072827000000004</v>
      </c>
      <c r="I34" s="4">
        <f t="shared" si="1"/>
        <v>19.072827000000004</v>
      </c>
      <c r="J34" s="3" t="s">
        <v>458</v>
      </c>
      <c r="K34" s="3" t="s">
        <v>691</v>
      </c>
    </row>
    <row r="35" spans="1:11" x14ac:dyDescent="0.2">
      <c r="A35" s="2">
        <v>33</v>
      </c>
      <c r="B35" s="3" t="s">
        <v>1096</v>
      </c>
      <c r="C35" s="3" t="s">
        <v>1097</v>
      </c>
      <c r="D35" s="3" t="s">
        <v>1098</v>
      </c>
      <c r="E35" s="3" t="s">
        <v>13</v>
      </c>
      <c r="F35" s="2">
        <v>1</v>
      </c>
      <c r="G35" s="2">
        <v>9.2899999999999991</v>
      </c>
      <c r="H35" s="4">
        <f t="shared" si="0"/>
        <v>6.0951689999999994</v>
      </c>
      <c r="I35" s="4">
        <f t="shared" si="1"/>
        <v>6.0951689999999994</v>
      </c>
      <c r="J35" s="3" t="s">
        <v>14</v>
      </c>
      <c r="K35" s="3" t="s">
        <v>34</v>
      </c>
    </row>
    <row r="36" spans="1:11" x14ac:dyDescent="0.2">
      <c r="A36" s="2">
        <v>34</v>
      </c>
      <c r="B36" s="3" t="s">
        <v>1099</v>
      </c>
      <c r="C36" s="3" t="s">
        <v>1100</v>
      </c>
      <c r="D36" s="3" t="s">
        <v>1101</v>
      </c>
      <c r="E36" s="3" t="s">
        <v>13</v>
      </c>
      <c r="F36" s="2">
        <v>2</v>
      </c>
      <c r="G36" s="2">
        <v>0.13</v>
      </c>
      <c r="H36" s="4">
        <f t="shared" si="0"/>
        <v>8.5293000000000008E-2</v>
      </c>
      <c r="I36" s="4">
        <f t="shared" si="1"/>
        <v>0.17058600000000002</v>
      </c>
      <c r="J36" s="3" t="s">
        <v>14</v>
      </c>
      <c r="K36" s="3" t="s">
        <v>34</v>
      </c>
    </row>
    <row r="37" spans="1:11" x14ac:dyDescent="0.2">
      <c r="A37" s="2">
        <v>35</v>
      </c>
      <c r="B37" s="3" t="s">
        <v>1102</v>
      </c>
      <c r="C37" s="3" t="s">
        <v>1103</v>
      </c>
      <c r="D37" s="3" t="s">
        <v>1104</v>
      </c>
      <c r="E37" s="3" t="s">
        <v>13</v>
      </c>
      <c r="F37" s="2">
        <v>1</v>
      </c>
      <c r="G37" s="2">
        <v>0.13</v>
      </c>
      <c r="H37" s="4">
        <f t="shared" si="0"/>
        <v>8.5293000000000008E-2</v>
      </c>
      <c r="I37" s="4">
        <f t="shared" si="1"/>
        <v>8.5293000000000008E-2</v>
      </c>
      <c r="J37" s="3" t="s">
        <v>14</v>
      </c>
      <c r="K37" s="3" t="s">
        <v>34</v>
      </c>
    </row>
    <row r="38" spans="1:11" x14ac:dyDescent="0.2">
      <c r="A38" s="2">
        <v>36</v>
      </c>
      <c r="B38" s="3" t="s">
        <v>1105</v>
      </c>
      <c r="C38" s="3" t="s">
        <v>1106</v>
      </c>
      <c r="D38" s="3" t="s">
        <v>1107</v>
      </c>
      <c r="E38" s="3" t="s">
        <v>13</v>
      </c>
      <c r="F38" s="2">
        <v>1</v>
      </c>
      <c r="G38" s="2">
        <v>0.13</v>
      </c>
      <c r="H38" s="4">
        <f t="shared" si="0"/>
        <v>8.5293000000000008E-2</v>
      </c>
      <c r="I38" s="4">
        <f t="shared" si="1"/>
        <v>8.5293000000000008E-2</v>
      </c>
      <c r="J38" s="3" t="s">
        <v>14</v>
      </c>
      <c r="K38" s="3" t="s">
        <v>34</v>
      </c>
    </row>
    <row r="39" spans="1:11" x14ac:dyDescent="0.2">
      <c r="A39" s="2">
        <v>37</v>
      </c>
      <c r="B39" s="3" t="s">
        <v>1108</v>
      </c>
      <c r="C39" s="3" t="s">
        <v>1109</v>
      </c>
      <c r="D39" s="3" t="s">
        <v>1110</v>
      </c>
      <c r="E39" s="3" t="s">
        <v>13</v>
      </c>
      <c r="F39" s="2">
        <v>2</v>
      </c>
      <c r="G39" s="2">
        <v>37.69</v>
      </c>
      <c r="H39" s="4">
        <f t="shared" si="0"/>
        <v>24.728409000000003</v>
      </c>
      <c r="I39" s="4">
        <f t="shared" si="1"/>
        <v>49.456818000000005</v>
      </c>
      <c r="J39" s="3" t="s">
        <v>770</v>
      </c>
      <c r="K39" s="3" t="s">
        <v>691</v>
      </c>
    </row>
    <row r="40" spans="1:11" x14ac:dyDescent="0.2">
      <c r="A40" s="2">
        <v>38</v>
      </c>
      <c r="B40" s="3" t="s">
        <v>1111</v>
      </c>
      <c r="C40" s="3" t="s">
        <v>1112</v>
      </c>
      <c r="D40" s="3" t="s">
        <v>1113</v>
      </c>
      <c r="E40" s="3" t="s">
        <v>13</v>
      </c>
      <c r="F40" s="2">
        <v>4</v>
      </c>
      <c r="G40" s="2">
        <v>37.69</v>
      </c>
      <c r="H40" s="4">
        <f t="shared" si="0"/>
        <v>24.728409000000003</v>
      </c>
      <c r="I40" s="4">
        <f t="shared" si="1"/>
        <v>98.913636000000011</v>
      </c>
      <c r="J40" s="3" t="s">
        <v>770</v>
      </c>
      <c r="K40" s="3" t="s">
        <v>691</v>
      </c>
    </row>
    <row r="41" spans="1:11" x14ac:dyDescent="0.2">
      <c r="A41" s="2">
        <v>39</v>
      </c>
      <c r="B41" s="3" t="s">
        <v>1114</v>
      </c>
      <c r="C41" s="3" t="s">
        <v>1115</v>
      </c>
      <c r="D41" s="3" t="s">
        <v>1116</v>
      </c>
      <c r="E41" s="3" t="s">
        <v>13</v>
      </c>
      <c r="F41" s="2">
        <v>1</v>
      </c>
      <c r="G41" s="2">
        <v>0.13</v>
      </c>
      <c r="H41" s="4">
        <f t="shared" si="0"/>
        <v>8.5293000000000008E-2</v>
      </c>
      <c r="I41" s="4">
        <f t="shared" si="1"/>
        <v>8.5293000000000008E-2</v>
      </c>
      <c r="J41" s="3" t="s">
        <v>14</v>
      </c>
      <c r="K41" s="3" t="s">
        <v>34</v>
      </c>
    </row>
    <row r="42" spans="1:11" x14ac:dyDescent="0.2">
      <c r="A42" s="2">
        <v>40</v>
      </c>
      <c r="B42" s="3" t="s">
        <v>1117</v>
      </c>
      <c r="C42" s="3" t="s">
        <v>1118</v>
      </c>
      <c r="D42" s="3" t="s">
        <v>1119</v>
      </c>
      <c r="E42" s="3" t="s">
        <v>13</v>
      </c>
      <c r="F42" s="2">
        <v>2</v>
      </c>
      <c r="G42" s="2">
        <v>0.13</v>
      </c>
      <c r="H42" s="4">
        <f t="shared" si="0"/>
        <v>8.5293000000000008E-2</v>
      </c>
      <c r="I42" s="4">
        <f t="shared" si="1"/>
        <v>0.17058600000000002</v>
      </c>
      <c r="J42" s="3" t="s">
        <v>14</v>
      </c>
      <c r="K42" s="3" t="s">
        <v>34</v>
      </c>
    </row>
    <row r="43" spans="1:11" x14ac:dyDescent="0.2">
      <c r="A43" s="2">
        <v>41</v>
      </c>
      <c r="B43" s="3" t="s">
        <v>1120</v>
      </c>
      <c r="C43" s="3" t="s">
        <v>1121</v>
      </c>
      <c r="D43" s="3" t="s">
        <v>1122</v>
      </c>
      <c r="E43" s="3" t="s">
        <v>13</v>
      </c>
      <c r="F43" s="2">
        <v>1</v>
      </c>
      <c r="G43" s="2">
        <v>0.13</v>
      </c>
      <c r="H43" s="4">
        <f t="shared" si="0"/>
        <v>8.5293000000000008E-2</v>
      </c>
      <c r="I43" s="4">
        <f t="shared" si="1"/>
        <v>8.5293000000000008E-2</v>
      </c>
      <c r="J43" s="3" t="s">
        <v>14</v>
      </c>
      <c r="K43" s="3" t="s">
        <v>34</v>
      </c>
    </row>
    <row r="44" spans="1:11" x14ac:dyDescent="0.2">
      <c r="A44" s="2">
        <v>42</v>
      </c>
      <c r="B44" s="3" t="s">
        <v>1123</v>
      </c>
      <c r="C44" s="3" t="s">
        <v>1124</v>
      </c>
      <c r="D44" s="3" t="s">
        <v>1125</v>
      </c>
      <c r="E44" s="3" t="s">
        <v>13</v>
      </c>
      <c r="F44" s="2">
        <v>1</v>
      </c>
      <c r="G44" s="2">
        <v>0.13</v>
      </c>
      <c r="H44" s="4">
        <f t="shared" si="0"/>
        <v>8.5293000000000008E-2</v>
      </c>
      <c r="I44" s="4">
        <f t="shared" si="1"/>
        <v>8.5293000000000008E-2</v>
      </c>
      <c r="J44" s="3" t="s">
        <v>14</v>
      </c>
      <c r="K44" s="3" t="s">
        <v>34</v>
      </c>
    </row>
    <row r="45" spans="1:11" x14ac:dyDescent="0.2">
      <c r="A45" s="2">
        <v>43</v>
      </c>
      <c r="B45" s="3" t="s">
        <v>1126</v>
      </c>
      <c r="C45" s="3" t="s">
        <v>1127</v>
      </c>
      <c r="D45" s="3" t="s">
        <v>1128</v>
      </c>
      <c r="E45" s="3" t="s">
        <v>13</v>
      </c>
      <c r="F45" s="2">
        <v>5</v>
      </c>
      <c r="G45" s="2">
        <v>20.309999999999999</v>
      </c>
      <c r="H45" s="4">
        <f t="shared" si="0"/>
        <v>13.325391000000002</v>
      </c>
      <c r="I45" s="4">
        <f t="shared" si="1"/>
        <v>66.626955000000009</v>
      </c>
      <c r="J45" s="3" t="s">
        <v>14</v>
      </c>
      <c r="K45" s="3" t="s">
        <v>34</v>
      </c>
    </row>
    <row r="46" spans="1:11" x14ac:dyDescent="0.2">
      <c r="A46" s="2">
        <v>44</v>
      </c>
      <c r="B46" s="3" t="s">
        <v>1129</v>
      </c>
      <c r="C46" s="3" t="s">
        <v>1130</v>
      </c>
      <c r="D46" s="3" t="s">
        <v>1131</v>
      </c>
      <c r="E46" s="3" t="s">
        <v>13</v>
      </c>
      <c r="F46" s="2">
        <v>14</v>
      </c>
      <c r="G46" s="2">
        <v>20.309999999999999</v>
      </c>
      <c r="H46" s="4">
        <f t="shared" si="0"/>
        <v>13.325391000000002</v>
      </c>
      <c r="I46" s="4">
        <f t="shared" si="1"/>
        <v>186.55547400000003</v>
      </c>
      <c r="J46" s="3" t="s">
        <v>14</v>
      </c>
      <c r="K46" s="3" t="s">
        <v>34</v>
      </c>
    </row>
    <row r="47" spans="1:11" x14ac:dyDescent="0.2">
      <c r="A47" s="2">
        <v>45</v>
      </c>
      <c r="B47" s="3" t="s">
        <v>1132</v>
      </c>
      <c r="C47" s="3" t="s">
        <v>1133</v>
      </c>
      <c r="D47" s="3" t="s">
        <v>1134</v>
      </c>
      <c r="E47" s="3" t="s">
        <v>13</v>
      </c>
      <c r="F47" s="2">
        <v>1</v>
      </c>
      <c r="G47" s="2">
        <v>13.41</v>
      </c>
      <c r="H47" s="4">
        <f t="shared" si="0"/>
        <v>8.7983010000000021</v>
      </c>
      <c r="I47" s="4">
        <f t="shared" si="1"/>
        <v>8.7983010000000021</v>
      </c>
      <c r="J47" s="3" t="s">
        <v>14</v>
      </c>
      <c r="K47" s="3" t="s">
        <v>34</v>
      </c>
    </row>
    <row r="48" spans="1:11" x14ac:dyDescent="0.2">
      <c r="A48" s="2">
        <v>46</v>
      </c>
      <c r="B48" s="3" t="s">
        <v>1135</v>
      </c>
      <c r="C48" s="3" t="s">
        <v>1136</v>
      </c>
      <c r="D48" s="3" t="s">
        <v>1137</v>
      </c>
      <c r="E48" s="3" t="s">
        <v>13</v>
      </c>
      <c r="F48" s="2">
        <v>1</v>
      </c>
      <c r="G48" s="2">
        <v>20.57</v>
      </c>
      <c r="H48" s="4">
        <f t="shared" si="0"/>
        <v>13.495977000000003</v>
      </c>
      <c r="I48" s="4">
        <f t="shared" si="1"/>
        <v>13.495977000000003</v>
      </c>
      <c r="J48" s="3" t="s">
        <v>458</v>
      </c>
      <c r="K48" s="3" t="s">
        <v>691</v>
      </c>
    </row>
    <row r="49" spans="1:11" x14ac:dyDescent="0.2">
      <c r="A49" s="2">
        <v>47</v>
      </c>
      <c r="B49" s="3" t="s">
        <v>1138</v>
      </c>
      <c r="C49" s="3" t="s">
        <v>1139</v>
      </c>
      <c r="D49" s="3" t="s">
        <v>1140</v>
      </c>
      <c r="E49" s="3" t="s">
        <v>13</v>
      </c>
      <c r="F49" s="2">
        <v>1</v>
      </c>
      <c r="G49" s="2">
        <v>20.57</v>
      </c>
      <c r="H49" s="4">
        <f t="shared" si="0"/>
        <v>13.495977000000003</v>
      </c>
      <c r="I49" s="4">
        <f t="shared" si="1"/>
        <v>13.495977000000003</v>
      </c>
      <c r="J49" s="3" t="s">
        <v>458</v>
      </c>
      <c r="K49" s="3" t="s">
        <v>691</v>
      </c>
    </row>
    <row r="50" spans="1:11" x14ac:dyDescent="0.2">
      <c r="A50" s="2">
        <v>48</v>
      </c>
      <c r="B50" s="3" t="s">
        <v>1141</v>
      </c>
      <c r="C50" s="3" t="s">
        <v>1142</v>
      </c>
      <c r="D50" s="3" t="s">
        <v>1143</v>
      </c>
      <c r="E50" s="3" t="s">
        <v>13</v>
      </c>
      <c r="F50" s="2">
        <v>2</v>
      </c>
      <c r="G50" s="2">
        <v>13.41</v>
      </c>
      <c r="H50" s="4">
        <f t="shared" si="0"/>
        <v>8.7983010000000021</v>
      </c>
      <c r="I50" s="4">
        <f t="shared" si="1"/>
        <v>17.596602000000004</v>
      </c>
      <c r="J50" s="3" t="s">
        <v>14</v>
      </c>
      <c r="K50" s="3" t="s">
        <v>34</v>
      </c>
    </row>
    <row r="51" spans="1:11" x14ac:dyDescent="0.2">
      <c r="A51" s="2">
        <v>49</v>
      </c>
      <c r="B51" s="3" t="s">
        <v>1144</v>
      </c>
      <c r="C51" s="3" t="s">
        <v>1145</v>
      </c>
      <c r="D51" s="3" t="s">
        <v>1146</v>
      </c>
      <c r="E51" s="3" t="s">
        <v>13</v>
      </c>
      <c r="F51" s="2">
        <v>1</v>
      </c>
      <c r="G51" s="2">
        <v>13.41</v>
      </c>
      <c r="H51" s="4">
        <f t="shared" si="0"/>
        <v>8.7983010000000021</v>
      </c>
      <c r="I51" s="4">
        <f t="shared" si="1"/>
        <v>8.7983010000000021</v>
      </c>
      <c r="J51" s="3" t="s">
        <v>14</v>
      </c>
      <c r="K51" s="3" t="s">
        <v>34</v>
      </c>
    </row>
    <row r="52" spans="1:11" x14ac:dyDescent="0.2">
      <c r="A52" s="2">
        <v>50</v>
      </c>
      <c r="B52" s="3" t="s">
        <v>1147</v>
      </c>
      <c r="C52" s="3" t="s">
        <v>1148</v>
      </c>
      <c r="D52" s="3" t="s">
        <v>1149</v>
      </c>
      <c r="E52" s="3" t="s">
        <v>13</v>
      </c>
      <c r="F52" s="2">
        <v>2</v>
      </c>
      <c r="G52" s="2">
        <v>30.26</v>
      </c>
      <c r="H52" s="4">
        <f t="shared" si="0"/>
        <v>19.853586000000007</v>
      </c>
      <c r="I52" s="4">
        <f t="shared" si="1"/>
        <v>39.707172000000014</v>
      </c>
      <c r="J52" s="3" t="s">
        <v>770</v>
      </c>
      <c r="K52" s="3" t="s">
        <v>691</v>
      </c>
    </row>
    <row r="53" spans="1:11" x14ac:dyDescent="0.2">
      <c r="A53" s="2">
        <v>51</v>
      </c>
      <c r="B53" s="3" t="s">
        <v>1150</v>
      </c>
      <c r="C53" s="3" t="s">
        <v>1151</v>
      </c>
      <c r="D53" s="3" t="s">
        <v>1152</v>
      </c>
      <c r="E53" s="3" t="s">
        <v>13</v>
      </c>
      <c r="F53" s="2">
        <v>3</v>
      </c>
      <c r="G53" s="2">
        <v>27.87</v>
      </c>
      <c r="H53" s="4">
        <f t="shared" si="0"/>
        <v>18.285507000000003</v>
      </c>
      <c r="I53" s="4">
        <f t="shared" si="1"/>
        <v>54.856521000000008</v>
      </c>
      <c r="J53" s="2"/>
      <c r="K53" s="3" t="s">
        <v>691</v>
      </c>
    </row>
    <row r="54" spans="1:11" x14ac:dyDescent="0.2">
      <c r="A54" s="2">
        <v>52</v>
      </c>
      <c r="B54" s="3" t="s">
        <v>1153</v>
      </c>
      <c r="C54" s="3" t="s">
        <v>1154</v>
      </c>
      <c r="D54" s="3" t="s">
        <v>1155</v>
      </c>
      <c r="E54" s="3" t="s">
        <v>13</v>
      </c>
      <c r="F54" s="2">
        <v>5</v>
      </c>
      <c r="G54" s="2">
        <v>37.69</v>
      </c>
      <c r="H54" s="4">
        <f t="shared" si="0"/>
        <v>24.728409000000003</v>
      </c>
      <c r="I54" s="4">
        <f t="shared" si="1"/>
        <v>123.64204500000001</v>
      </c>
      <c r="J54" s="3" t="s">
        <v>770</v>
      </c>
      <c r="K54" s="3" t="s">
        <v>691</v>
      </c>
    </row>
    <row r="55" spans="1:11" x14ac:dyDescent="0.2">
      <c r="A55" s="2">
        <v>53</v>
      </c>
      <c r="B55" s="3" t="s">
        <v>1156</v>
      </c>
      <c r="C55" s="3" t="s">
        <v>1157</v>
      </c>
      <c r="D55" s="3" t="s">
        <v>1158</v>
      </c>
      <c r="E55" s="3" t="s">
        <v>13</v>
      </c>
      <c r="F55" s="2">
        <v>1</v>
      </c>
      <c r="G55" s="2">
        <v>37.69</v>
      </c>
      <c r="H55" s="4">
        <f t="shared" si="0"/>
        <v>24.728409000000003</v>
      </c>
      <c r="I55" s="4">
        <f t="shared" si="1"/>
        <v>24.728409000000003</v>
      </c>
      <c r="J55" s="3" t="s">
        <v>770</v>
      </c>
      <c r="K55" s="3" t="s">
        <v>691</v>
      </c>
    </row>
    <row r="56" spans="1:11" x14ac:dyDescent="0.2">
      <c r="A56" s="2">
        <v>54</v>
      </c>
      <c r="B56" s="3" t="s">
        <v>1159</v>
      </c>
      <c r="C56" s="3" t="s">
        <v>1160</v>
      </c>
      <c r="D56" s="3" t="s">
        <v>1161</v>
      </c>
      <c r="E56" s="3" t="s">
        <v>13</v>
      </c>
      <c r="F56" s="2">
        <v>3</v>
      </c>
      <c r="G56" s="2">
        <v>37.69</v>
      </c>
      <c r="H56" s="4">
        <f t="shared" si="0"/>
        <v>24.728409000000003</v>
      </c>
      <c r="I56" s="4">
        <f t="shared" si="1"/>
        <v>74.185227000000012</v>
      </c>
      <c r="J56" s="3" t="s">
        <v>770</v>
      </c>
      <c r="K56" s="3" t="s">
        <v>691</v>
      </c>
    </row>
    <row r="57" spans="1:11" x14ac:dyDescent="0.2">
      <c r="A57" s="2">
        <v>55</v>
      </c>
      <c r="B57" s="3" t="s">
        <v>1162</v>
      </c>
      <c r="C57" s="3" t="s">
        <v>1163</v>
      </c>
      <c r="D57" s="3" t="s">
        <v>1164</v>
      </c>
      <c r="E57" s="3" t="s">
        <v>13</v>
      </c>
      <c r="F57" s="2">
        <v>3</v>
      </c>
      <c r="G57" s="2">
        <v>37.69</v>
      </c>
      <c r="H57" s="4">
        <f t="shared" si="0"/>
        <v>24.728409000000003</v>
      </c>
      <c r="I57" s="4">
        <f t="shared" si="1"/>
        <v>74.185227000000012</v>
      </c>
      <c r="J57" s="3" t="s">
        <v>770</v>
      </c>
      <c r="K57" s="3" t="s">
        <v>691</v>
      </c>
    </row>
    <row r="58" spans="1:11" x14ac:dyDescent="0.2">
      <c r="A58" s="2">
        <v>56</v>
      </c>
      <c r="B58" s="3" t="s">
        <v>1165</v>
      </c>
      <c r="C58" s="3" t="s">
        <v>1166</v>
      </c>
      <c r="D58" s="3" t="s">
        <v>1167</v>
      </c>
      <c r="E58" s="3" t="s">
        <v>13</v>
      </c>
      <c r="F58" s="2">
        <v>2</v>
      </c>
      <c r="G58" s="2">
        <v>37.69</v>
      </c>
      <c r="H58" s="4">
        <f t="shared" si="0"/>
        <v>24.728409000000003</v>
      </c>
      <c r="I58" s="4">
        <f t="shared" si="1"/>
        <v>49.456818000000005</v>
      </c>
      <c r="J58" s="3" t="s">
        <v>770</v>
      </c>
      <c r="K58" s="3" t="s">
        <v>691</v>
      </c>
    </row>
    <row r="59" spans="1:11" x14ac:dyDescent="0.2">
      <c r="A59" s="2">
        <v>57</v>
      </c>
      <c r="B59" s="3" t="s">
        <v>1168</v>
      </c>
      <c r="C59" s="3" t="s">
        <v>1169</v>
      </c>
      <c r="D59" s="3" t="s">
        <v>1170</v>
      </c>
      <c r="E59" s="3" t="s">
        <v>13</v>
      </c>
      <c r="F59" s="2">
        <v>2</v>
      </c>
      <c r="G59" s="2">
        <v>37.69</v>
      </c>
      <c r="H59" s="4">
        <f t="shared" si="0"/>
        <v>24.728409000000003</v>
      </c>
      <c r="I59" s="4">
        <f t="shared" si="1"/>
        <v>49.456818000000005</v>
      </c>
      <c r="J59" s="3" t="s">
        <v>770</v>
      </c>
      <c r="K59" s="3" t="s">
        <v>691</v>
      </c>
    </row>
    <row r="60" spans="1:11" x14ac:dyDescent="0.2">
      <c r="A60" s="2">
        <v>58</v>
      </c>
      <c r="B60" s="3" t="s">
        <v>1171</v>
      </c>
      <c r="C60" s="3" t="s">
        <v>1172</v>
      </c>
      <c r="D60" s="3" t="s">
        <v>1173</v>
      </c>
      <c r="E60" s="3" t="s">
        <v>13</v>
      </c>
      <c r="F60" s="2">
        <v>3</v>
      </c>
      <c r="G60" s="2">
        <v>37.69</v>
      </c>
      <c r="H60" s="4">
        <f t="shared" si="0"/>
        <v>24.728409000000003</v>
      </c>
      <c r="I60" s="4">
        <f t="shared" si="1"/>
        <v>74.185227000000012</v>
      </c>
      <c r="J60" s="3" t="s">
        <v>770</v>
      </c>
      <c r="K60" s="3" t="s">
        <v>691</v>
      </c>
    </row>
    <row r="61" spans="1:11" x14ac:dyDescent="0.2">
      <c r="A61" s="2">
        <v>59</v>
      </c>
      <c r="B61" s="3" t="s">
        <v>1174</v>
      </c>
      <c r="C61" s="3" t="s">
        <v>1175</v>
      </c>
      <c r="D61" s="3" t="s">
        <v>1176</v>
      </c>
      <c r="E61" s="3" t="s">
        <v>13</v>
      </c>
      <c r="F61" s="2">
        <v>1</v>
      </c>
      <c r="G61" s="2">
        <v>37.69</v>
      </c>
      <c r="H61" s="4">
        <f t="shared" si="0"/>
        <v>24.728409000000003</v>
      </c>
      <c r="I61" s="4">
        <f t="shared" si="1"/>
        <v>24.728409000000003</v>
      </c>
      <c r="J61" s="3" t="s">
        <v>770</v>
      </c>
      <c r="K61" s="3" t="s">
        <v>691</v>
      </c>
    </row>
    <row r="62" spans="1:11" x14ac:dyDescent="0.2">
      <c r="A62" s="2">
        <v>60</v>
      </c>
      <c r="B62" s="3" t="s">
        <v>1177</v>
      </c>
      <c r="C62" s="3" t="s">
        <v>1178</v>
      </c>
      <c r="D62" s="3" t="s">
        <v>1179</v>
      </c>
      <c r="E62" s="3" t="s">
        <v>13</v>
      </c>
      <c r="F62" s="2">
        <v>1</v>
      </c>
      <c r="G62" s="2">
        <v>37.69</v>
      </c>
      <c r="H62" s="4">
        <f t="shared" si="0"/>
        <v>24.728409000000003</v>
      </c>
      <c r="I62" s="4">
        <f t="shared" si="1"/>
        <v>24.728409000000003</v>
      </c>
      <c r="J62" s="3" t="s">
        <v>770</v>
      </c>
      <c r="K62" s="3" t="s">
        <v>691</v>
      </c>
    </row>
    <row r="63" spans="1:11" x14ac:dyDescent="0.2">
      <c r="A63" s="2">
        <v>61</v>
      </c>
      <c r="B63" s="3" t="s">
        <v>1180</v>
      </c>
      <c r="C63" s="3" t="s">
        <v>1181</v>
      </c>
      <c r="D63" s="3" t="s">
        <v>1182</v>
      </c>
      <c r="E63" s="3" t="s">
        <v>13</v>
      </c>
      <c r="F63" s="2">
        <v>1</v>
      </c>
      <c r="G63" s="2">
        <v>13.41</v>
      </c>
      <c r="H63" s="4">
        <f t="shared" si="0"/>
        <v>8.7983010000000021</v>
      </c>
      <c r="I63" s="4">
        <f t="shared" si="1"/>
        <v>8.7983010000000021</v>
      </c>
      <c r="J63" s="3" t="s">
        <v>14</v>
      </c>
      <c r="K63" s="3" t="s">
        <v>34</v>
      </c>
    </row>
    <row r="64" spans="1:11" x14ac:dyDescent="0.2">
      <c r="A64" s="2">
        <v>62</v>
      </c>
      <c r="B64" s="3" t="s">
        <v>1183</v>
      </c>
      <c r="C64" s="3" t="s">
        <v>1184</v>
      </c>
      <c r="D64" s="3" t="s">
        <v>1185</v>
      </c>
      <c r="E64" s="3" t="s">
        <v>13</v>
      </c>
      <c r="F64" s="2">
        <v>1</v>
      </c>
      <c r="G64" s="2">
        <v>33.31</v>
      </c>
      <c r="H64" s="4">
        <f t="shared" si="0"/>
        <v>21.854691000000003</v>
      </c>
      <c r="I64" s="4">
        <f t="shared" si="1"/>
        <v>21.854691000000003</v>
      </c>
      <c r="J64" s="3" t="s">
        <v>770</v>
      </c>
      <c r="K64" s="3" t="s">
        <v>691</v>
      </c>
    </row>
    <row r="65" spans="1:11" x14ac:dyDescent="0.2">
      <c r="A65" s="2">
        <v>63</v>
      </c>
      <c r="B65" s="3" t="s">
        <v>1186</v>
      </c>
      <c r="C65" s="3" t="s">
        <v>1187</v>
      </c>
      <c r="D65" s="3" t="s">
        <v>1188</v>
      </c>
      <c r="E65" s="3" t="s">
        <v>13</v>
      </c>
      <c r="F65" s="2">
        <v>1</v>
      </c>
      <c r="G65" s="2">
        <v>39.380000000000003</v>
      </c>
      <c r="H65" s="4">
        <f t="shared" si="0"/>
        <v>25.837218</v>
      </c>
      <c r="I65" s="4">
        <f t="shared" si="1"/>
        <v>25.837218</v>
      </c>
      <c r="J65" s="3" t="s">
        <v>770</v>
      </c>
      <c r="K65" s="3" t="s">
        <v>691</v>
      </c>
    </row>
    <row r="66" spans="1:11" x14ac:dyDescent="0.2">
      <c r="A66" s="2"/>
      <c r="B66" s="3" t="s">
        <v>123</v>
      </c>
      <c r="C66" s="2"/>
      <c r="D66" s="2"/>
      <c r="E66" s="2"/>
      <c r="F66" s="2">
        <v>124</v>
      </c>
      <c r="G66" s="2"/>
      <c r="H66" s="4"/>
      <c r="I66" s="4">
        <f>SUM(I3:I65)</f>
        <v>2075.539545000001</v>
      </c>
      <c r="J66" s="2"/>
      <c r="K6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vp 1</vt:lpstr>
      <vt:lpstr>vp 2</vt:lpstr>
      <vt:lpstr>vp 3</vt:lpstr>
      <vt:lpstr>vp 4</vt:lpstr>
      <vt:lpstr>vp 5</vt:lpstr>
      <vt:lpstr>vp 6</vt:lpstr>
      <vt:lpstr>vp 7</vt:lpstr>
      <vt:lpstr>vp 8</vt:lpstr>
      <vt:lpstr>vp 9</vt:lpstr>
      <vt:lpstr>vp 10</vt:lpstr>
      <vt:lpstr>vp 11</vt:lpstr>
      <vt:lpstr>vp 12</vt:lpstr>
      <vt:lpstr>vp 13</vt:lpstr>
      <vt:lpstr>vp 14</vt:lpstr>
      <vt:lpstr>vp 15</vt:lpstr>
      <vt:lpstr>vp 16</vt:lpstr>
      <vt:lpstr>vp 17</vt:lpstr>
      <vt:lpstr>vp 18</vt:lpstr>
      <vt:lpstr>vp 19</vt:lpstr>
      <vt:lpstr>vp 20</vt:lpstr>
      <vt:lpstr>vp 21</vt:lpstr>
      <vt:lpstr>vp 22</vt:lpstr>
      <vt:lpstr>vp 23</vt:lpstr>
      <vt:lpstr>vp 24</vt:lpstr>
      <vt:lpstr>vp 25</vt:lpstr>
      <vt:lpstr>vp 26</vt:lpstr>
      <vt:lpstr>vp 27</vt:lpstr>
      <vt:lpstr>vp 28</vt:lpstr>
      <vt:lpstr>vp 29</vt:lpstr>
      <vt:lpstr>vp 30</vt:lpstr>
      <vt:lpstr>vp 31</vt:lpstr>
      <vt:lpstr>vp 32</vt:lpstr>
      <vt:lpstr>vp 33</vt:lpstr>
      <vt:lpstr>vp 34</vt:lpstr>
      <vt:lpstr>vp 35</vt:lpstr>
      <vt:lpstr>vp 36</vt:lpstr>
      <vt:lpstr>vp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2025-06-15T17:09:18Z</dcterms:created>
  <dcterms:modified xsi:type="dcterms:W3CDTF">2025-12-05T18:34:43Z</dcterms:modified>
</cp:coreProperties>
</file>